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185" activeTab="0"/>
  </bookViews>
  <sheets>
    <sheet name="Travel" sheetId="1" r:id="rId1"/>
    <sheet name="Other" sheetId="2" r:id="rId2"/>
    <sheet name="Gifts" sheetId="3" r:id="rId3"/>
    <sheet name="Hospitality" sheetId="4" r:id="rId4"/>
  </sheets>
  <definedNames>
    <definedName name="_xlfn.DAYS" hidden="1">#NAME?</definedName>
    <definedName name="_xlnm.Print_Area" localSheetId="2">'Gifts'!$A$1:$D$19</definedName>
    <definedName name="_xlnm.Print_Area" localSheetId="3">'Hospitality'!$A$1:$F$11</definedName>
    <definedName name="_xlnm.Print_Area" localSheetId="1">'Other'!$A$1:$E$16</definedName>
    <definedName name="_xlnm.Print_Area" localSheetId="0">'Travel'!$A$1:$F$184</definedName>
  </definedNames>
  <calcPr fullCalcOnLoad="1"/>
</workbook>
</file>

<file path=xl/sharedStrings.xml><?xml version="1.0" encoding="utf-8"?>
<sst xmlns="http://schemas.openxmlformats.org/spreadsheetml/2006/main" count="784" uniqueCount="218">
  <si>
    <t>Date</t>
  </si>
  <si>
    <t>Location/s</t>
  </si>
  <si>
    <t>International Travel</t>
  </si>
  <si>
    <t>Credit Card expenses</t>
  </si>
  <si>
    <t>Nature (eg, hotel costs, travel, etc)</t>
  </si>
  <si>
    <t>Domestic Travel</t>
  </si>
  <si>
    <t>Hospitality provided</t>
  </si>
  <si>
    <t xml:space="preserve">Purpose (eg, hosting delegation from ...) </t>
  </si>
  <si>
    <t>Nature</t>
  </si>
  <si>
    <t>Other</t>
  </si>
  <si>
    <t xml:space="preserve">Purpose (eg, farewell for long-serving staff members) </t>
  </si>
  <si>
    <t>Location</t>
  </si>
  <si>
    <t>To include such items as meals, tickets to events, gifts from overseas counterparts, travel or accommodation (including that accepted by immediate family members).</t>
  </si>
  <si>
    <t xml:space="preserve">Gifts  </t>
  </si>
  <si>
    <t>Description</t>
  </si>
  <si>
    <t xml:space="preserve">Offered by </t>
  </si>
  <si>
    <t>Estimated value (NZ$)</t>
  </si>
  <si>
    <t>Hospitality</t>
  </si>
  <si>
    <t>Offered by</t>
  </si>
  <si>
    <t xml:space="preserve">Estimated value (NZ$) </t>
  </si>
  <si>
    <t xml:space="preserve">Purpose (eg, visiting Christchurch offices ...) </t>
  </si>
  <si>
    <t>Serious Fraud Office</t>
  </si>
  <si>
    <t xml:space="preserve">Gifts &amp; Hospitality accepted </t>
  </si>
  <si>
    <t>Chief Executive: Julie Read</t>
  </si>
  <si>
    <t>Wellington</t>
  </si>
  <si>
    <t>Auckland</t>
  </si>
  <si>
    <t>Total hospitality expenses for the period noted above</t>
  </si>
  <si>
    <t>Australia</t>
  </si>
  <si>
    <t>Air New Zealand Koru Parking airport</t>
  </si>
  <si>
    <t>Taxi from airport to home</t>
  </si>
  <si>
    <t>Dinner</t>
  </si>
  <si>
    <t>Taxi to meeting</t>
  </si>
  <si>
    <t>Lunch</t>
  </si>
  <si>
    <t>Taxis from Wellington airport to city and return to the airport</t>
  </si>
  <si>
    <t>Taxi between meetings</t>
  </si>
  <si>
    <t>Airfares</t>
  </si>
  <si>
    <t xml:space="preserve">Chief Executive: Julie Read </t>
  </si>
  <si>
    <t>Sydney</t>
  </si>
  <si>
    <t>Breakfast</t>
  </si>
  <si>
    <t>Parking Downtown Auckland</t>
  </si>
  <si>
    <t>Taxi to airport</t>
  </si>
  <si>
    <t xml:space="preserve">Purpose (eg, Attend conference on) </t>
  </si>
  <si>
    <t>Nil</t>
  </si>
  <si>
    <t>Executive Learning Group Membership</t>
  </si>
  <si>
    <t>ACFE Magazine Subscription</t>
  </si>
  <si>
    <t>Total other expenses for the period noted above</t>
  </si>
  <si>
    <t>Total gifts expenses for the period noted above</t>
  </si>
  <si>
    <t>Total travel expenses for the period noted above</t>
  </si>
  <si>
    <t>Disclosure period: 1 July 2015 to 30 June 2016</t>
  </si>
  <si>
    <t>02/07/2015 - 03/07/2015</t>
  </si>
  <si>
    <t>02/07/2015</t>
  </si>
  <si>
    <t>07/07/2015</t>
  </si>
  <si>
    <t>21/07/2015</t>
  </si>
  <si>
    <t>23/07/2015</t>
  </si>
  <si>
    <t>29/07/2015</t>
  </si>
  <si>
    <t>Attend Leadership Development Clinic</t>
  </si>
  <si>
    <t>04/08/2015</t>
  </si>
  <si>
    <t>06/08/2015</t>
  </si>
  <si>
    <t>13/08/2015</t>
  </si>
  <si>
    <t>18/08/2015</t>
  </si>
  <si>
    <t>19/08/2015</t>
  </si>
  <si>
    <t>20/08/2015</t>
  </si>
  <si>
    <t>21/08/2015</t>
  </si>
  <si>
    <t>19/08/2015 - 21/08/2015</t>
  </si>
  <si>
    <t>Treasury and MartinJenkins meetings</t>
  </si>
  <si>
    <t>6th Annual Lawyers in Government Conference</t>
  </si>
  <si>
    <t>Willow Executive Learning Group</t>
  </si>
  <si>
    <t>01/09/2015 - 04/09/2015</t>
  </si>
  <si>
    <t>01/09/2015 - 15/09/2015</t>
  </si>
  <si>
    <t>16th International Anti-Corruption Conference Malaysia</t>
  </si>
  <si>
    <t>Malaysia</t>
  </si>
  <si>
    <t>Malaysia and UK</t>
  </si>
  <si>
    <t xml:space="preserve">16th International Anti-Corruption Conference Malaysia and 33rd Cambridge Financial Crime Symposium </t>
  </si>
  <si>
    <t>22/09/2015</t>
  </si>
  <si>
    <t>23/09/2015</t>
  </si>
  <si>
    <t>24/09/2015</t>
  </si>
  <si>
    <t>29/09/2015</t>
  </si>
  <si>
    <t>30/09/2015 - 1/10/2015</t>
  </si>
  <si>
    <t>Speaking at Conversations with Women - Ellerslie Event Centre - Murray Chapman Enterprises</t>
  </si>
  <si>
    <t>13/10/15 - 14/10/15</t>
  </si>
  <si>
    <t>13/10/2015</t>
  </si>
  <si>
    <t>13/10/15 and 14/10/15</t>
  </si>
  <si>
    <t>28/10/15 and 29/10/15</t>
  </si>
  <si>
    <t>03/11/2015</t>
  </si>
  <si>
    <t>11/11/2015</t>
  </si>
  <si>
    <t>11/11/2015 - 12/11/2015</t>
  </si>
  <si>
    <t>12/11/2015</t>
  </si>
  <si>
    <t>17/11/2015</t>
  </si>
  <si>
    <t>Superdiversity Stocktake Launch</t>
  </si>
  <si>
    <t>01/12/2015</t>
  </si>
  <si>
    <t>03/12/2015</t>
  </si>
  <si>
    <t>Justice Sector Leadership Board meeting and Inter-Agency review draft feedback</t>
  </si>
  <si>
    <t>27/01/2016 - 29/01/2016</t>
  </si>
  <si>
    <t xml:space="preserve">27/01/2016 </t>
  </si>
  <si>
    <t>27/01/2016 - 28/01/2016</t>
  </si>
  <si>
    <t>16/02/2016 - 17/02/2016</t>
  </si>
  <si>
    <t>23/02/2016</t>
  </si>
  <si>
    <t>Chief Legal Advisors Away Day</t>
  </si>
  <si>
    <t>24/02/2016 - 26/02/2016</t>
  </si>
  <si>
    <t>Melbourne</t>
  </si>
  <si>
    <t>01/03/2016 - 05/03/2016</t>
  </si>
  <si>
    <t>4th Economic Crime Agencies Network meeting</t>
  </si>
  <si>
    <t>Brussels</t>
  </si>
  <si>
    <t>London</t>
  </si>
  <si>
    <t>13/04/2016 - 14/04/2016</t>
  </si>
  <si>
    <t>4/03/2016 - 05/03/2016</t>
  </si>
  <si>
    <t>01/03/2016 - 04/03/2016</t>
  </si>
  <si>
    <t>Accommodation three nights</t>
  </si>
  <si>
    <t>Accommodation one night</t>
  </si>
  <si>
    <t>13/04/2016</t>
  </si>
  <si>
    <t>14/04/2016</t>
  </si>
  <si>
    <t>19/04/2016</t>
  </si>
  <si>
    <t>21/04/2016</t>
  </si>
  <si>
    <t>21/04/2016 - 22/04/2016</t>
  </si>
  <si>
    <t>Justice Sector Ministers' meeting and Open Data Showcase</t>
  </si>
  <si>
    <t>04/05/2016</t>
  </si>
  <si>
    <t>10/05/2016</t>
  </si>
  <si>
    <t>Speaking at Downtown Rotary Club</t>
  </si>
  <si>
    <t>19/05/2016</t>
  </si>
  <si>
    <t>State Services Commission meeting and Executive Leadership Summit</t>
  </si>
  <si>
    <t>23/05/2016</t>
  </si>
  <si>
    <t>23/05/2016 - 24/05/2016</t>
  </si>
  <si>
    <t>26/05/2016</t>
  </si>
  <si>
    <t>01/06/2016</t>
  </si>
  <si>
    <t>Taxi from office to airport</t>
  </si>
  <si>
    <t>01/06/2016 - 02/06/2016</t>
  </si>
  <si>
    <t>02/06/2016</t>
  </si>
  <si>
    <t>20/06/2016 - 21/06/2016</t>
  </si>
  <si>
    <t>21/06/2016</t>
  </si>
  <si>
    <t>Taxi from airport to ferry terminal</t>
  </si>
  <si>
    <t>23/06/2016</t>
  </si>
  <si>
    <t>28/06/2016</t>
  </si>
  <si>
    <t>Taxi from ferry terminal to airport</t>
  </si>
  <si>
    <t>28/06/2016 - 29/06/2016</t>
  </si>
  <si>
    <t>29/06/2016</t>
  </si>
  <si>
    <t>33rd Cambridge Financial Crime Symposium</t>
  </si>
  <si>
    <t>Taxi to accommodation</t>
  </si>
  <si>
    <t>Train to Cambridge</t>
  </si>
  <si>
    <t>Cambridge</t>
  </si>
  <si>
    <t>Train to London</t>
  </si>
  <si>
    <t>Postage papers to office</t>
  </si>
  <si>
    <t>Amount (NZ$) inc</t>
  </si>
  <si>
    <t>Total</t>
  </si>
  <si>
    <t>15/07/2015</t>
  </si>
  <si>
    <t>16th International Anti-Corruption Conference Malaysia - registration</t>
  </si>
  <si>
    <t>Accommodation two nights</t>
  </si>
  <si>
    <t>02/05/2016</t>
  </si>
  <si>
    <t>35.51</t>
  </si>
  <si>
    <t>Fishpond - book purchased</t>
  </si>
  <si>
    <t>Amount (NZ$) Ex GST</t>
  </si>
  <si>
    <t>01/07/2015</t>
  </si>
  <si>
    <t>05/11/2015</t>
  </si>
  <si>
    <t>Digital Government training (attended 29 October 2015)</t>
  </si>
  <si>
    <t>Air New Zealand</t>
  </si>
  <si>
    <t>Dozen bottles of wine (donated to SFO Social Club)</t>
  </si>
  <si>
    <t>Chartered Accountans of Australia and New Zealand</t>
  </si>
  <si>
    <t>Whitcouls Gift card (donated to SFO Social Club)</t>
  </si>
  <si>
    <t>Association of Certified Fraud Examiners</t>
  </si>
  <si>
    <t>16/12/2015</t>
  </si>
  <si>
    <t>Martin Jenkins</t>
  </si>
  <si>
    <t>Box of cherries (donated to SFO Social Club)</t>
  </si>
  <si>
    <t>11/12/2015</t>
  </si>
  <si>
    <t>Elite traveller gift (donated to SFO Social Club)</t>
  </si>
  <si>
    <t>Chartered Accountants of Australia and New Zealand</t>
  </si>
  <si>
    <t>Brackenridge Chief Executive workshops</t>
  </si>
  <si>
    <t>Social and Justice Career Board, Australia and New Zealand School of Government and Financial Crime Intelligence Steering Group meeting</t>
  </si>
  <si>
    <t>Inter-Agency, Minister's and Department of Prime Minister and Cabinet meetings and present at Institute of Public Administration New Zealand Seminar</t>
  </si>
  <si>
    <t>State Services Commission, Minister's office and Action Learning Group meetings</t>
  </si>
  <si>
    <t>Justice Leadership Board, State Services Commission and Government Legal Network Board meetings</t>
  </si>
  <si>
    <t>Leadership Development Clinic</t>
  </si>
  <si>
    <t>Protective Security, State Services Commission and Justice Sector Ministers' meetings</t>
  </si>
  <si>
    <t>Social and Justice Career Board, MartinJenkins and Ministry of Justice meetings</t>
  </si>
  <si>
    <t>Justice Sector Leadership Board, State Services Commission, Ministry for Women, Department of Internal Affairs, Audit Office and Government Legal Network meetings</t>
  </si>
  <si>
    <t>Justice Sector Leadership Board, MartinJenkins and operational meetings</t>
  </si>
  <si>
    <t>Joint Committee of Public Accounts and Audit from Australian Federal Parliament</t>
  </si>
  <si>
    <t>Super Sixteen Presentation for Transparency International and Deputy State Services Commissioner and Chief Executive of the Ministry of Defence meetings</t>
  </si>
  <si>
    <t>Justice Sector Leadership Board and Financial Crime Intelligence Steering Group meetings</t>
  </si>
  <si>
    <t xml:space="preserve">Government Legal Network Talent Group, MM Research, Hon Minister Woodhouse and Leadership Board meetings and presentation to the Certified Fraud Examiners </t>
  </si>
  <si>
    <t xml:space="preserve">Government Legal Network Talent Group, MM Research, Hon Minister Woodhouse and Leadership Board meetings and presentation to the Certified Fraud Examiner </t>
  </si>
  <si>
    <t>Government Legal Network Advisory Board meeting</t>
  </si>
  <si>
    <t>Chief Executives Health and Safety workshop, Justice Sector Leadership Board meeting, School of Government Prize-giving, Inland Revenue Memorandum of Understanding signing and the Executive Leadership Summit</t>
  </si>
  <si>
    <t>Strategic Advisory Board - Centre for Defence and Security Studies, Maria Robertson, Alison McDonald, CE Employment Relations Network, Virginia Le Bas and Minister Collins meetings and the Law and Order Select Committee hearing</t>
  </si>
  <si>
    <t>Women in Public Sector Summit, State Services Commission, Office of the Auditor General and Minister Collins meetings</t>
  </si>
  <si>
    <t>Ministry of Defence, Social and Justice Career Board and an operational meeting</t>
  </si>
  <si>
    <t>Dinner at Government House and Ministry of Defence meeting</t>
  </si>
  <si>
    <t>Government Legal Network Advisory Board, Chief Executive lunch and Minister Collins meetings</t>
  </si>
  <si>
    <t>Justice Sector Ministers', State Services Commission meetings and Transparency International Leaders Integrity Forum</t>
  </si>
  <si>
    <t>Minister Collins, Department of Prime Minister and Cabinet, Career Board meetings and the Law and Order Estimates hearing</t>
  </si>
  <si>
    <t>Social and Justice Career Board, Department of Prime Minister and Cabinet meetings and Digital Government Chief Executive Roundtable</t>
  </si>
  <si>
    <t>State Services Commission, Government Legal Network Advisory Board meetings, and the TI Leaders Integrity Forum, SFO 2016 4YP feedback session and OFCANZ partner agency function and attend the Department of Prime Minister and Cabinet meeting</t>
  </si>
  <si>
    <t>Justice Sector Leadership Board, Panel Counsel, Willow Executive Learning Group, Chief Executive and Secretary for Justice and Department of Prime Minister and Cabinet meetings</t>
  </si>
  <si>
    <t>Justice Sector Leadership Board, Government Legal Network Advisory Board meetings and Border Security Governance Group</t>
  </si>
  <si>
    <t>Total amount (NZ$)</t>
  </si>
  <si>
    <t>Non-Credit Card expenses</t>
  </si>
  <si>
    <t>72.00</t>
  </si>
  <si>
    <t>Amount (NZ$) Inc GST</t>
  </si>
  <si>
    <t>17/05/2016</t>
  </si>
  <si>
    <t>Workwise training (attended 9 October 2015)</t>
  </si>
  <si>
    <t>Lawyers in Government Conference</t>
  </si>
  <si>
    <t xml:space="preserve">Amount (NZ$) Ex GST </t>
  </si>
  <si>
    <t xml:space="preserve">Amount (NZ$) Inc GST </t>
  </si>
  <si>
    <t>Taxi from office to The Northern Club</t>
  </si>
  <si>
    <t xml:space="preserve">Taxi from office to Auckland Art Gallery </t>
  </si>
  <si>
    <t>Taxi from Ellerslie Event Centre to the office</t>
  </si>
  <si>
    <t>Train from airport to city</t>
  </si>
  <si>
    <t>Train from city to airport</t>
  </si>
  <si>
    <t>Taxi to station</t>
  </si>
  <si>
    <t>Taxi from airport to accommodation</t>
  </si>
  <si>
    <t>Taxi from accommodation to train station</t>
  </si>
  <si>
    <t>Taxi from office to Ellerslie Event Centre</t>
  </si>
  <si>
    <t>Taxi from Auckland Art Gallery to office</t>
  </si>
  <si>
    <t>Coffee mug (thank you for speaking and donated to the Social Club)</t>
  </si>
  <si>
    <t>Chief Executive:  Julie Read                             Disclosure period: 1 July 2015 to 30 June 2016</t>
  </si>
  <si>
    <t>Taxi from Auckland Airport to office</t>
  </si>
  <si>
    <t>Taxi from airport to city return journey</t>
  </si>
  <si>
    <t>13/06/2016</t>
  </si>
  <si>
    <t>SFO Conference 2016 - Flowers for organisers</t>
  </si>
  <si>
    <t>Gift to organisers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</si>
</sst>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1409]dddd\,\ d\ mmmm\ yyyy"/>
    <numFmt numFmtId="169" formatCode="[$-1409]d\ mmmm\ yyyy;@"/>
    <numFmt numFmtId="170" formatCode="mmm\-yyyy"/>
    <numFmt numFmtId="171" formatCode="0.0"/>
    <numFmt numFmtId="172" formatCode="&quot;$&quot;#,##0.00"/>
    <numFmt numFmtId="173" formatCode="d/mm/yyyy;@"/>
  </numFmts>
  <fonts count="48">
    <font>
      <sz val="10"/>
      <color theme="1"/>
      <name val="Arial"/>
      <family val="2"/>
    </font>
    <font>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Calibri"/>
      <family val="2"/>
    </font>
    <font>
      <sz val="11"/>
      <name val="Calibri"/>
      <family val="2"/>
    </font>
    <font>
      <b/>
      <sz val="14"/>
      <color indexed="8"/>
      <name val="Calibri"/>
      <family val="2"/>
    </font>
    <font>
      <sz val="14"/>
      <color indexed="8"/>
      <name val="Calibri"/>
      <family val="2"/>
    </font>
    <font>
      <b/>
      <sz val="11"/>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sz val="14"/>
      <color theme="1"/>
      <name val="Calibri"/>
      <family val="2"/>
    </font>
  </fonts>
  <fills count="4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rgb="FF00FF00"/>
        <bgColor indexed="64"/>
      </patternFill>
    </fill>
    <fill>
      <patternFill patternType="solid">
        <fgColor rgb="FF99CCFF"/>
        <bgColor indexed="64"/>
      </patternFill>
    </fill>
    <fill>
      <patternFill patternType="solid">
        <fgColor rgb="FF9966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right/>
      <top/>
      <bottom style="thin"/>
    </border>
    <border>
      <left/>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9" fillId="33" borderId="0" applyNumberFormat="0" applyBorder="0" applyAlignment="0" applyProtection="0"/>
    <xf numFmtId="0" fontId="30" fillId="34" borderId="1" applyNumberFormat="0" applyAlignment="0" applyProtection="0"/>
    <xf numFmtId="0" fontId="31" fillId="35"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4" fontId="27"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6"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7" borderId="1" applyNumberFormat="0" applyAlignment="0" applyProtection="0"/>
    <xf numFmtId="0" fontId="40" fillId="0" borderId="6" applyNumberFormat="0" applyFill="0" applyAlignment="0" applyProtection="0"/>
    <xf numFmtId="0" fontId="41" fillId="38" borderId="0" applyNumberFormat="0" applyBorder="0" applyAlignment="0" applyProtection="0"/>
    <xf numFmtId="0" fontId="0" fillId="0" borderId="0">
      <alignment/>
      <protection/>
    </xf>
    <xf numFmtId="0" fontId="27" fillId="0" borderId="0">
      <alignment/>
      <protection/>
    </xf>
    <xf numFmtId="0" fontId="2" fillId="39" borderId="7" applyNumberFormat="0" applyFont="0" applyAlignment="0" applyProtection="0"/>
    <xf numFmtId="0" fontId="27" fillId="39" borderId="7" applyNumberFormat="0" applyFont="0" applyAlignment="0" applyProtection="0"/>
    <xf numFmtId="0" fontId="42" fillId="34" borderId="8" applyNumberFormat="0" applyAlignment="0" applyProtection="0"/>
    <xf numFmtId="9" fontId="2"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08">
    <xf numFmtId="0" fontId="0" fillId="0" borderId="0" xfId="0" applyAlignment="1">
      <alignment/>
    </xf>
    <xf numFmtId="0" fontId="27" fillId="0" borderId="10" xfId="0" applyFont="1" applyFill="1" applyBorder="1" applyAlignment="1">
      <alignment wrapText="1"/>
    </xf>
    <xf numFmtId="14" fontId="27" fillId="0" borderId="11" xfId="0" applyNumberFormat="1" applyFont="1" applyFill="1" applyBorder="1" applyAlignment="1">
      <alignment wrapText="1"/>
    </xf>
    <xf numFmtId="6" fontId="27" fillId="0" borderId="12" xfId="0" applyNumberFormat="1" applyFont="1" applyFill="1" applyBorder="1" applyAlignment="1">
      <alignment horizontal="center" wrapText="1"/>
    </xf>
    <xf numFmtId="0" fontId="27" fillId="0" borderId="0" xfId="0" applyFont="1" applyBorder="1" applyAlignment="1">
      <alignment wrapText="1"/>
    </xf>
    <xf numFmtId="0" fontId="1" fillId="0" borderId="10" xfId="0" applyFont="1" applyBorder="1" applyAlignment="1">
      <alignment vertical="center" wrapText="1"/>
    </xf>
    <xf numFmtId="0" fontId="27" fillId="0" borderId="0" xfId="0" applyFont="1" applyAlignment="1">
      <alignment wrapText="1"/>
    </xf>
    <xf numFmtId="0" fontId="27" fillId="0" borderId="0" xfId="0" applyFont="1" applyFill="1" applyBorder="1" applyAlignment="1">
      <alignment/>
    </xf>
    <xf numFmtId="0" fontId="21" fillId="40" borderId="12" xfId="0" applyFont="1" applyFill="1" applyBorder="1" applyAlignment="1">
      <alignment wrapText="1"/>
    </xf>
    <xf numFmtId="0" fontId="21" fillId="0" borderId="0" xfId="0" applyFont="1" applyFill="1" applyBorder="1" applyAlignment="1">
      <alignment wrapText="1"/>
    </xf>
    <xf numFmtId="0" fontId="19" fillId="0" borderId="12" xfId="0" applyFont="1" applyBorder="1" applyAlignment="1">
      <alignment wrapText="1"/>
    </xf>
    <xf numFmtId="0" fontId="27" fillId="0" borderId="0" xfId="0" applyFont="1" applyFill="1" applyBorder="1" applyAlignment="1">
      <alignment wrapText="1"/>
    </xf>
    <xf numFmtId="14" fontId="22" fillId="3" borderId="11" xfId="0" applyNumberFormat="1" applyFont="1" applyFill="1" applyBorder="1" applyAlignment="1">
      <alignment horizontal="left" vertical="top" wrapText="1"/>
    </xf>
    <xf numFmtId="4" fontId="22" fillId="3" borderId="10" xfId="52" applyNumberFormat="1" applyFont="1" applyFill="1" applyBorder="1" applyAlignment="1">
      <alignment horizontal="right" vertical="top" wrapText="1"/>
    </xf>
    <xf numFmtId="0" fontId="1" fillId="3" borderId="0" xfId="0" applyFont="1" applyFill="1" applyBorder="1" applyAlignment="1">
      <alignment wrapText="1"/>
    </xf>
    <xf numFmtId="0" fontId="22" fillId="0" borderId="10" xfId="67" applyFont="1" applyFill="1" applyBorder="1" applyAlignment="1">
      <alignment vertical="top" wrapText="1"/>
      <protection/>
    </xf>
    <xf numFmtId="0" fontId="1" fillId="0" borderId="10" xfId="67" applyFont="1" applyFill="1" applyBorder="1" applyAlignment="1">
      <alignment vertical="top" wrapText="1"/>
      <protection/>
    </xf>
    <xf numFmtId="0" fontId="1" fillId="0" borderId="12" xfId="67" applyFont="1" applyFill="1" applyBorder="1" applyAlignment="1">
      <alignment vertical="top" wrapText="1"/>
      <protection/>
    </xf>
    <xf numFmtId="0" fontId="1" fillId="0" borderId="10" xfId="0" applyFont="1" applyBorder="1" applyAlignment="1">
      <alignment vertical="top" wrapText="1"/>
    </xf>
    <xf numFmtId="0" fontId="21" fillId="41" borderId="12" xfId="0" applyFont="1" applyFill="1" applyBorder="1" applyAlignment="1">
      <alignment vertical="top" wrapText="1"/>
    </xf>
    <xf numFmtId="0" fontId="19" fillId="0" borderId="12" xfId="0" applyFont="1" applyBorder="1" applyAlignment="1">
      <alignment vertical="top" wrapText="1"/>
    </xf>
    <xf numFmtId="0" fontId="19" fillId="3" borderId="0" xfId="0" applyFont="1" applyFill="1" applyBorder="1" applyAlignment="1">
      <alignment vertical="top" wrapText="1"/>
    </xf>
    <xf numFmtId="0" fontId="27" fillId="14" borderId="12" xfId="0" applyFont="1" applyFill="1" applyBorder="1" applyAlignment="1">
      <alignment wrapText="1"/>
    </xf>
    <xf numFmtId="0" fontId="21" fillId="14" borderId="11" xfId="0" applyFont="1" applyFill="1" applyBorder="1" applyAlignment="1">
      <alignment horizontal="left" wrapText="1"/>
    </xf>
    <xf numFmtId="0" fontId="27" fillId="42" borderId="0" xfId="0" applyFont="1" applyFill="1" applyBorder="1" applyAlignment="1">
      <alignment wrapText="1"/>
    </xf>
    <xf numFmtId="0" fontId="27" fillId="0" borderId="13" xfId="0" applyFont="1" applyBorder="1" applyAlignment="1">
      <alignment wrapText="1"/>
    </xf>
    <xf numFmtId="0" fontId="27" fillId="42" borderId="0" xfId="0" applyFont="1" applyFill="1" applyBorder="1" applyAlignment="1">
      <alignment/>
    </xf>
    <xf numFmtId="0" fontId="27" fillId="0" borderId="0" xfId="0" applyFont="1" applyBorder="1" applyAlignment="1">
      <alignment/>
    </xf>
    <xf numFmtId="0" fontId="27" fillId="0" borderId="0" xfId="0" applyFont="1" applyAlignment="1">
      <alignment/>
    </xf>
    <xf numFmtId="0" fontId="21" fillId="42" borderId="0" xfId="0" applyFont="1" applyFill="1" applyBorder="1" applyAlignment="1">
      <alignment wrapText="1"/>
    </xf>
    <xf numFmtId="0" fontId="21" fillId="0" borderId="14" xfId="0" applyFont="1" applyFill="1" applyBorder="1" applyAlignment="1">
      <alignment wrapText="1"/>
    </xf>
    <xf numFmtId="0" fontId="19" fillId="0" borderId="11" xfId="0" applyFont="1" applyBorder="1" applyAlignment="1">
      <alignment wrapText="1"/>
    </xf>
    <xf numFmtId="0" fontId="19" fillId="42" borderId="0" xfId="0" applyFont="1" applyFill="1" applyBorder="1" applyAlignment="1">
      <alignment wrapText="1"/>
    </xf>
    <xf numFmtId="0" fontId="19" fillId="0" borderId="0" xfId="0" applyFont="1" applyBorder="1" applyAlignment="1">
      <alignment wrapText="1"/>
    </xf>
    <xf numFmtId="0" fontId="19" fillId="0" borderId="13" xfId="0" applyFont="1" applyBorder="1" applyAlignment="1">
      <alignment wrapText="1"/>
    </xf>
    <xf numFmtId="169" fontId="1" fillId="0" borderId="11" xfId="0" applyNumberFormat="1" applyFont="1" applyBorder="1" applyAlignment="1">
      <alignment horizontal="right" vertical="top" wrapText="1"/>
    </xf>
    <xf numFmtId="44" fontId="1" fillId="0" borderId="10" xfId="52" applyFont="1" applyBorder="1" applyAlignment="1">
      <alignment horizontal="left" vertical="top" wrapText="1"/>
    </xf>
    <xf numFmtId="0" fontId="1" fillId="0" borderId="12" xfId="0" applyFont="1" applyBorder="1" applyAlignment="1">
      <alignment vertical="top" wrapText="1"/>
    </xf>
    <xf numFmtId="0" fontId="27" fillId="0" borderId="11" xfId="0" applyFont="1" applyBorder="1" applyAlignment="1">
      <alignment wrapText="1"/>
    </xf>
    <xf numFmtId="44" fontId="27" fillId="0" borderId="10" xfId="52" applyFont="1" applyBorder="1" applyAlignment="1">
      <alignment wrapText="1"/>
    </xf>
    <xf numFmtId="0" fontId="27" fillId="0" borderId="10" xfId="0" applyFont="1" applyBorder="1" applyAlignment="1">
      <alignment wrapText="1"/>
    </xf>
    <xf numFmtId="0" fontId="27" fillId="0" borderId="12" xfId="0" applyFont="1" applyBorder="1" applyAlignment="1">
      <alignment wrapText="1"/>
    </xf>
    <xf numFmtId="0" fontId="21" fillId="40" borderId="11" xfId="0" applyFont="1" applyFill="1" applyBorder="1" applyAlignment="1">
      <alignment wrapText="1"/>
    </xf>
    <xf numFmtId="0" fontId="27" fillId="0" borderId="14" xfId="0" applyFont="1" applyFill="1" applyBorder="1" applyAlignment="1">
      <alignment/>
    </xf>
    <xf numFmtId="0" fontId="27" fillId="0" borderId="14" xfId="0" applyFont="1" applyBorder="1" applyAlignment="1">
      <alignment/>
    </xf>
    <xf numFmtId="0" fontId="1" fillId="42" borderId="0" xfId="0" applyFont="1" applyFill="1" applyBorder="1" applyAlignment="1">
      <alignment vertical="top" wrapText="1"/>
    </xf>
    <xf numFmtId="0" fontId="1" fillId="42" borderId="0" xfId="0" applyFont="1" applyFill="1" applyBorder="1" applyAlignment="1">
      <alignment wrapText="1"/>
    </xf>
    <xf numFmtId="44" fontId="19" fillId="14" borderId="10" xfId="52" applyFont="1" applyFill="1" applyBorder="1" applyAlignment="1">
      <alignment/>
    </xf>
    <xf numFmtId="0" fontId="27" fillId="0" borderId="14" xfId="0" applyFont="1" applyFill="1" applyBorder="1" applyAlignment="1">
      <alignment wrapText="1"/>
    </xf>
    <xf numFmtId="0" fontId="27" fillId="0" borderId="15" xfId="0" applyFont="1" applyBorder="1" applyAlignment="1">
      <alignment wrapText="1"/>
    </xf>
    <xf numFmtId="0" fontId="27" fillId="0" borderId="16" xfId="0" applyFont="1" applyBorder="1" applyAlignment="1">
      <alignment wrapText="1"/>
    </xf>
    <xf numFmtId="0" fontId="27" fillId="0" borderId="17" xfId="0" applyFont="1" applyBorder="1" applyAlignment="1">
      <alignment wrapText="1"/>
    </xf>
    <xf numFmtId="44" fontId="27" fillId="0" borderId="0" xfId="52" applyFont="1" applyAlignment="1">
      <alignment wrapText="1"/>
    </xf>
    <xf numFmtId="8" fontId="22" fillId="3" borderId="10" xfId="0" applyNumberFormat="1"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12" xfId="0" applyFont="1" applyFill="1" applyBorder="1" applyAlignment="1">
      <alignment horizontal="center" vertical="top" wrapText="1"/>
    </xf>
    <xf numFmtId="49" fontId="27" fillId="0" borderId="0" xfId="67" applyNumberFormat="1" applyFont="1">
      <alignment/>
      <protection/>
    </xf>
    <xf numFmtId="1" fontId="27" fillId="0" borderId="0" xfId="67" applyNumberFormat="1" applyFont="1" applyAlignment="1">
      <alignment horizontal="center"/>
      <protection/>
    </xf>
    <xf numFmtId="4" fontId="27" fillId="0" borderId="0" xfId="67" applyNumberFormat="1" applyFont="1" applyFill="1">
      <alignment/>
      <protection/>
    </xf>
    <xf numFmtId="4" fontId="27" fillId="0" borderId="0" xfId="67" applyNumberFormat="1" applyFont="1" applyAlignment="1">
      <alignment horizontal="center"/>
      <protection/>
    </xf>
    <xf numFmtId="49" fontId="27" fillId="0" borderId="0" xfId="67" applyNumberFormat="1" applyFont="1" applyFill="1">
      <alignment/>
      <protection/>
    </xf>
    <xf numFmtId="0" fontId="22" fillId="0" borderId="10" xfId="0" applyFont="1" applyBorder="1" applyAlignment="1">
      <alignment horizontal="left" vertical="top" wrapText="1"/>
    </xf>
    <xf numFmtId="0" fontId="22" fillId="0" borderId="12" xfId="0" applyFont="1" applyBorder="1" applyAlignment="1">
      <alignment horizontal="left" wrapText="1"/>
    </xf>
    <xf numFmtId="4" fontId="44" fillId="14" borderId="10" xfId="0" applyNumberFormat="1" applyFont="1" applyFill="1" applyBorder="1" applyAlignment="1">
      <alignment/>
    </xf>
    <xf numFmtId="169" fontId="1" fillId="0" borderId="11" xfId="0" applyNumberFormat="1" applyFont="1" applyBorder="1" applyAlignment="1">
      <alignment horizontal="left" vertical="top" wrapText="1"/>
    </xf>
    <xf numFmtId="0" fontId="1" fillId="0" borderId="10" xfId="0" applyFont="1" applyBorder="1" applyAlignment="1">
      <alignment horizontal="left" vertical="top" wrapText="1"/>
    </xf>
    <xf numFmtId="0" fontId="1" fillId="0" borderId="12" xfId="0" applyFont="1" applyBorder="1" applyAlignment="1">
      <alignment horizontal="left" wrapText="1"/>
    </xf>
    <xf numFmtId="0" fontId="27" fillId="0" borderId="0" xfId="0" applyFont="1" applyAlignment="1">
      <alignment vertical="center"/>
    </xf>
    <xf numFmtId="0" fontId="21" fillId="41" borderId="18" xfId="0" applyFont="1" applyFill="1" applyBorder="1" applyAlignment="1">
      <alignment wrapText="1"/>
    </xf>
    <xf numFmtId="44" fontId="21" fillId="41" borderId="19" xfId="52" applyFont="1" applyFill="1" applyBorder="1" applyAlignment="1">
      <alignment wrapText="1"/>
    </xf>
    <xf numFmtId="0" fontId="44" fillId="0" borderId="0" xfId="0" applyFont="1" applyAlignment="1">
      <alignment vertical="center"/>
    </xf>
    <xf numFmtId="14" fontId="27" fillId="0" borderId="11" xfId="0" applyNumberFormat="1" applyFont="1" applyBorder="1" applyAlignment="1">
      <alignment wrapText="1"/>
    </xf>
    <xf numFmtId="6" fontId="27" fillId="0" borderId="12" xfId="0" applyNumberFormat="1" applyFont="1" applyBorder="1" applyAlignment="1">
      <alignment horizontal="center" wrapText="1"/>
    </xf>
    <xf numFmtId="49" fontId="1" fillId="0" borderId="11" xfId="0" applyNumberFormat="1" applyFont="1" applyBorder="1" applyAlignment="1">
      <alignment vertical="center" wrapText="1"/>
    </xf>
    <xf numFmtId="8" fontId="22" fillId="0" borderId="12" xfId="52" applyNumberFormat="1" applyFont="1" applyBorder="1" applyAlignment="1">
      <alignment horizontal="right" vertical="center" wrapText="1"/>
    </xf>
    <xf numFmtId="44" fontId="19" fillId="0" borderId="12" xfId="52" applyFont="1" applyBorder="1" applyAlignment="1">
      <alignment wrapText="1"/>
    </xf>
    <xf numFmtId="0" fontId="19" fillId="0" borderId="10" xfId="0" applyFont="1" applyBorder="1" applyAlignment="1">
      <alignment vertical="top" wrapText="1"/>
    </xf>
    <xf numFmtId="0" fontId="27" fillId="0" borderId="0" xfId="0" applyFont="1" applyAlignment="1">
      <alignment vertical="top" wrapText="1"/>
    </xf>
    <xf numFmtId="0" fontId="19" fillId="0" borderId="0" xfId="0" applyFont="1" applyFill="1" applyBorder="1" applyAlignment="1">
      <alignment vertical="top" wrapText="1"/>
    </xf>
    <xf numFmtId="0" fontId="27" fillId="0" borderId="0" xfId="0" applyFont="1" applyFill="1" applyBorder="1" applyAlignment="1">
      <alignment vertical="top" wrapText="1"/>
    </xf>
    <xf numFmtId="0" fontId="21" fillId="40" borderId="12" xfId="0" applyFont="1" applyFill="1" applyBorder="1" applyAlignment="1">
      <alignment vertical="top" wrapText="1"/>
    </xf>
    <xf numFmtId="0" fontId="21" fillId="0" borderId="0" xfId="0" applyFont="1" applyFill="1" applyBorder="1" applyAlignment="1">
      <alignment vertical="top" wrapText="1"/>
    </xf>
    <xf numFmtId="0" fontId="1" fillId="3" borderId="0" xfId="0" applyFont="1" applyFill="1" applyBorder="1" applyAlignment="1">
      <alignment vertical="top" wrapText="1"/>
    </xf>
    <xf numFmtId="0" fontId="27" fillId="3" borderId="0" xfId="0" applyFont="1" applyFill="1" applyBorder="1" applyAlignment="1">
      <alignment vertical="top" wrapText="1"/>
    </xf>
    <xf numFmtId="0" fontId="22" fillId="3" borderId="0" xfId="0" applyFont="1" applyFill="1" applyBorder="1" applyAlignment="1">
      <alignment vertical="top" wrapText="1"/>
    </xf>
    <xf numFmtId="0" fontId="22" fillId="0" borderId="0" xfId="0" applyFont="1" applyFill="1" applyBorder="1" applyAlignment="1">
      <alignment vertical="top" wrapText="1"/>
    </xf>
    <xf numFmtId="4" fontId="1" fillId="0" borderId="0" xfId="52" applyNumberFormat="1" applyFont="1" applyAlignment="1">
      <alignment vertical="top" wrapText="1"/>
    </xf>
    <xf numFmtId="4" fontId="27" fillId="0" borderId="0" xfId="52" applyNumberFormat="1" applyFont="1" applyAlignment="1">
      <alignment vertical="top" wrapText="1"/>
    </xf>
    <xf numFmtId="0" fontId="27" fillId="42" borderId="0" xfId="0" applyFont="1" applyFill="1" applyAlignment="1">
      <alignment vertical="top" wrapText="1"/>
    </xf>
    <xf numFmtId="0" fontId="19" fillId="0" borderId="11" xfId="0" applyFont="1" applyBorder="1" applyAlignment="1">
      <alignment horizontal="left" vertical="top" wrapText="1"/>
    </xf>
    <xf numFmtId="0" fontId="21" fillId="41" borderId="11" xfId="0" applyFont="1" applyFill="1" applyBorder="1" applyAlignment="1">
      <alignment horizontal="left" vertical="top" wrapText="1"/>
    </xf>
    <xf numFmtId="0" fontId="27" fillId="0" borderId="0" xfId="0" applyFont="1" applyAlignment="1">
      <alignment horizontal="left" vertical="top" wrapText="1"/>
    </xf>
    <xf numFmtId="4" fontId="1" fillId="42" borderId="10" xfId="54" applyNumberFormat="1" applyFont="1" applyFill="1" applyBorder="1" applyAlignment="1">
      <alignment vertical="top" wrapText="1"/>
    </xf>
    <xf numFmtId="0" fontId="22" fillId="42" borderId="10" xfId="67" applyFont="1" applyFill="1" applyBorder="1" applyAlignment="1">
      <alignment vertical="top" wrapText="1"/>
      <protection/>
    </xf>
    <xf numFmtId="0" fontId="1" fillId="42" borderId="10" xfId="67" applyFont="1" applyFill="1" applyBorder="1" applyAlignment="1">
      <alignment vertical="top" wrapText="1"/>
      <protection/>
    </xf>
    <xf numFmtId="0" fontId="1" fillId="42" borderId="12" xfId="67" applyFont="1" applyFill="1" applyBorder="1" applyAlignment="1">
      <alignment vertical="top" wrapText="1"/>
      <protection/>
    </xf>
    <xf numFmtId="0" fontId="19" fillId="42" borderId="0" xfId="0" applyFont="1" applyFill="1" applyBorder="1" applyAlignment="1">
      <alignment vertical="top" wrapText="1"/>
    </xf>
    <xf numFmtId="14" fontId="1" fillId="42" borderId="11" xfId="67" applyNumberFormat="1" applyFont="1" applyFill="1" applyBorder="1" applyAlignment="1">
      <alignment horizontal="left" vertical="top" wrapText="1"/>
      <protection/>
    </xf>
    <xf numFmtId="14" fontId="1" fillId="0" borderId="11" xfId="67" applyNumberFormat="1" applyFont="1" applyFill="1" applyBorder="1" applyAlignment="1">
      <alignment horizontal="left" vertical="top" wrapText="1"/>
      <protection/>
    </xf>
    <xf numFmtId="49" fontId="1" fillId="0" borderId="11" xfId="67" applyNumberFormat="1" applyFont="1" applyFill="1" applyBorder="1" applyAlignment="1">
      <alignment horizontal="left" vertical="top" wrapText="1"/>
      <protection/>
    </xf>
    <xf numFmtId="14" fontId="22" fillId="42" borderId="11" xfId="0" applyNumberFormat="1" applyFont="1" applyFill="1" applyBorder="1" applyAlignment="1">
      <alignment horizontal="left" vertical="top" wrapText="1"/>
    </xf>
    <xf numFmtId="4" fontId="22" fillId="42" borderId="10" xfId="52" applyNumberFormat="1" applyFont="1" applyFill="1" applyBorder="1" applyAlignment="1">
      <alignment vertical="top" wrapText="1"/>
    </xf>
    <xf numFmtId="0" fontId="1" fillId="42" borderId="10" xfId="0" applyFont="1" applyFill="1" applyBorder="1" applyAlignment="1">
      <alignment vertical="top" wrapText="1"/>
    </xf>
    <xf numFmtId="0" fontId="1" fillId="42" borderId="12" xfId="0" applyFont="1" applyFill="1" applyBorder="1" applyAlignment="1">
      <alignment vertical="top" wrapText="1"/>
    </xf>
    <xf numFmtId="49" fontId="22" fillId="42" borderId="11" xfId="0" applyNumberFormat="1" applyFont="1" applyFill="1" applyBorder="1" applyAlignment="1">
      <alignment horizontal="left" vertical="top" wrapText="1"/>
    </xf>
    <xf numFmtId="0" fontId="22" fillId="42" borderId="10" xfId="0" applyFont="1" applyFill="1" applyBorder="1" applyAlignment="1">
      <alignment vertical="top" wrapText="1"/>
    </xf>
    <xf numFmtId="0" fontId="22" fillId="42" borderId="12" xfId="0" applyFont="1" applyFill="1" applyBorder="1" applyAlignment="1">
      <alignment vertical="top" wrapText="1"/>
    </xf>
    <xf numFmtId="49" fontId="1" fillId="42" borderId="11" xfId="0" applyNumberFormat="1" applyFont="1" applyFill="1" applyBorder="1" applyAlignment="1">
      <alignment horizontal="left" vertical="top" wrapText="1"/>
    </xf>
    <xf numFmtId="49" fontId="1" fillId="42" borderId="11" xfId="67" applyNumberFormat="1" applyFont="1" applyFill="1" applyBorder="1" applyAlignment="1">
      <alignment horizontal="left" vertical="top" wrapText="1"/>
      <protection/>
    </xf>
    <xf numFmtId="0" fontId="19" fillId="0" borderId="10" xfId="0" applyFont="1" applyBorder="1" applyAlignment="1">
      <alignment wrapText="1"/>
    </xf>
    <xf numFmtId="0" fontId="22" fillId="42" borderId="0" xfId="0" applyFont="1" applyFill="1" applyBorder="1" applyAlignment="1">
      <alignment vertical="top" wrapText="1"/>
    </xf>
    <xf numFmtId="4" fontId="27" fillId="0" borderId="0" xfId="0" applyNumberFormat="1" applyFont="1" applyAlignment="1">
      <alignment horizontal="left" vertical="top" wrapText="1"/>
    </xf>
    <xf numFmtId="4" fontId="22" fillId="0" borderId="10" xfId="52" applyNumberFormat="1" applyFont="1" applyBorder="1" applyAlignment="1">
      <alignment horizontal="right" vertical="top" wrapText="1"/>
    </xf>
    <xf numFmtId="4" fontId="44" fillId="0" borderId="10" xfId="52" applyNumberFormat="1" applyFont="1" applyBorder="1" applyAlignment="1">
      <alignment horizontal="right" wrapText="1"/>
    </xf>
    <xf numFmtId="4" fontId="27" fillId="0" borderId="16" xfId="0" applyNumberFormat="1" applyFont="1" applyBorder="1" applyAlignment="1">
      <alignment horizontal="right" wrapText="1"/>
    </xf>
    <xf numFmtId="4" fontId="27" fillId="0" borderId="0" xfId="67" applyNumberFormat="1" applyFont="1" applyAlignment="1">
      <alignment horizontal="right"/>
      <protection/>
    </xf>
    <xf numFmtId="4" fontId="27" fillId="0" borderId="0" xfId="67" applyNumberFormat="1" applyFont="1" applyFill="1" applyAlignment="1">
      <alignment horizontal="right"/>
      <protection/>
    </xf>
    <xf numFmtId="4" fontId="27" fillId="0" borderId="0" xfId="0" applyNumberFormat="1" applyFont="1" applyAlignment="1">
      <alignment horizontal="right" wrapText="1"/>
    </xf>
    <xf numFmtId="0" fontId="23" fillId="0" borderId="10" xfId="0" applyFont="1" applyBorder="1" applyAlignment="1">
      <alignment vertical="top" wrapText="1"/>
    </xf>
    <xf numFmtId="0" fontId="46" fillId="0" borderId="12" xfId="0" applyFont="1" applyBorder="1" applyAlignment="1">
      <alignment vertical="top" wrapText="1"/>
    </xf>
    <xf numFmtId="0" fontId="46" fillId="0" borderId="0" xfId="0" applyFont="1" applyFill="1" applyBorder="1" applyAlignment="1">
      <alignment vertical="top" wrapText="1"/>
    </xf>
    <xf numFmtId="0" fontId="23" fillId="0" borderId="20" xfId="0" applyFont="1" applyBorder="1" applyAlignment="1">
      <alignment horizontal="left" wrapText="1"/>
    </xf>
    <xf numFmtId="0" fontId="23" fillId="0" borderId="21" xfId="0" applyFont="1" applyBorder="1" applyAlignment="1">
      <alignment horizontal="left" wrapText="1"/>
    </xf>
    <xf numFmtId="0" fontId="23" fillId="0" borderId="22" xfId="0" applyFont="1" applyBorder="1" applyAlignment="1">
      <alignment horizontal="left" wrapText="1"/>
    </xf>
    <xf numFmtId="0" fontId="46" fillId="42" borderId="0" xfId="0" applyFont="1" applyFill="1" applyBorder="1" applyAlignment="1">
      <alignment vertical="top" wrapText="1"/>
    </xf>
    <xf numFmtId="0" fontId="21" fillId="42" borderId="0" xfId="0" applyFont="1" applyFill="1" applyBorder="1" applyAlignment="1">
      <alignment vertical="top" wrapText="1"/>
    </xf>
    <xf numFmtId="0" fontId="27" fillId="42" borderId="0" xfId="0" applyFont="1" applyFill="1" applyBorder="1" applyAlignment="1">
      <alignment vertical="top" wrapText="1"/>
    </xf>
    <xf numFmtId="0" fontId="1" fillId="0" borderId="10" xfId="0" applyFont="1" applyBorder="1" applyAlignment="1">
      <alignment horizontal="left" vertical="top"/>
    </xf>
    <xf numFmtId="0" fontId="21" fillId="41" borderId="10" xfId="0" applyFont="1" applyFill="1" applyBorder="1" applyAlignment="1">
      <alignment vertical="top" wrapText="1"/>
    </xf>
    <xf numFmtId="0" fontId="21" fillId="40" borderId="10" xfId="0" applyFont="1" applyFill="1" applyBorder="1" applyAlignment="1">
      <alignment vertical="top" wrapText="1"/>
    </xf>
    <xf numFmtId="0" fontId="19" fillId="0" borderId="10" xfId="0" applyFont="1" applyBorder="1" applyAlignment="1">
      <alignment wrapText="1"/>
    </xf>
    <xf numFmtId="4" fontId="1" fillId="0" borderId="10" xfId="52" applyNumberFormat="1" applyFont="1" applyBorder="1" applyAlignment="1">
      <alignment vertical="top" wrapText="1"/>
    </xf>
    <xf numFmtId="14" fontId="1" fillId="42" borderId="11" xfId="0" applyNumberFormat="1" applyFont="1" applyFill="1" applyBorder="1" applyAlignment="1">
      <alignment horizontal="left" vertical="top" wrapText="1"/>
    </xf>
    <xf numFmtId="4" fontId="25" fillId="42" borderId="10" xfId="52" applyNumberFormat="1" applyFont="1" applyFill="1" applyBorder="1" applyAlignment="1">
      <alignment vertical="top" wrapText="1"/>
    </xf>
    <xf numFmtId="49" fontId="1" fillId="0" borderId="11" xfId="0" applyNumberFormat="1" applyFont="1" applyBorder="1" applyAlignment="1">
      <alignment wrapText="1"/>
    </xf>
    <xf numFmtId="0" fontId="27" fillId="0" borderId="0" xfId="0" applyFont="1" applyAlignment="1">
      <alignment/>
    </xf>
    <xf numFmtId="0" fontId="1" fillId="0" borderId="10" xfId="0" applyFont="1" applyBorder="1" applyAlignment="1">
      <alignment wrapText="1"/>
    </xf>
    <xf numFmtId="0" fontId="27" fillId="0" borderId="10" xfId="0" applyFont="1" applyBorder="1" applyAlignment="1">
      <alignment/>
    </xf>
    <xf numFmtId="0" fontId="44" fillId="43" borderId="10" xfId="0" applyFont="1" applyFill="1" applyBorder="1" applyAlignment="1">
      <alignment/>
    </xf>
    <xf numFmtId="0" fontId="21" fillId="44" borderId="11" xfId="0" applyFont="1" applyFill="1" applyBorder="1" applyAlignment="1">
      <alignment horizontal="left" vertical="top" wrapText="1"/>
    </xf>
    <xf numFmtId="4" fontId="1" fillId="42" borderId="10" xfId="67" applyNumberFormat="1" applyFont="1" applyFill="1" applyBorder="1" applyAlignment="1">
      <alignment horizontal="right" vertical="top" wrapText="1"/>
      <protection/>
    </xf>
    <xf numFmtId="40" fontId="22" fillId="0" borderId="12" xfId="52" applyNumberFormat="1" applyFont="1" applyBorder="1" applyAlignment="1">
      <alignment horizontal="right" wrapText="1"/>
    </xf>
    <xf numFmtId="40" fontId="25" fillId="43" borderId="12" xfId="52" applyNumberFormat="1" applyFont="1" applyFill="1" applyBorder="1" applyAlignment="1">
      <alignment horizontal="right" wrapText="1"/>
    </xf>
    <xf numFmtId="4" fontId="19" fillId="0" borderId="10" xfId="0" applyNumberFormat="1" applyFont="1" applyBorder="1" applyAlignment="1">
      <alignment horizontal="left" wrapText="1"/>
    </xf>
    <xf numFmtId="4" fontId="19" fillId="43" borderId="10" xfId="0" applyNumberFormat="1" applyFont="1" applyFill="1" applyBorder="1" applyAlignment="1">
      <alignment horizontal="left" wrapText="1"/>
    </xf>
    <xf numFmtId="0" fontId="21" fillId="44" borderId="10" xfId="0" applyFont="1" applyFill="1" applyBorder="1" applyAlignment="1">
      <alignment vertical="top" wrapText="1"/>
    </xf>
    <xf numFmtId="172" fontId="1" fillId="0" borderId="10" xfId="67" applyNumberFormat="1" applyFont="1" applyFill="1" applyBorder="1" applyAlignment="1">
      <alignment horizontal="right" vertical="top" wrapText="1"/>
      <protection/>
    </xf>
    <xf numFmtId="49" fontId="1" fillId="0" borderId="10" xfId="67" applyNumberFormat="1" applyFont="1" applyFill="1" applyBorder="1" applyAlignment="1">
      <alignment horizontal="left" vertical="top" wrapText="1"/>
      <protection/>
    </xf>
    <xf numFmtId="0" fontId="21" fillId="44" borderId="10" xfId="0" applyFont="1" applyFill="1" applyBorder="1" applyAlignment="1">
      <alignment horizontal="centerContinuous" wrapText="1"/>
    </xf>
    <xf numFmtId="0" fontId="0" fillId="44" borderId="10" xfId="0" applyFill="1" applyBorder="1" applyAlignment="1">
      <alignment horizontal="centerContinuous" wrapText="1"/>
    </xf>
    <xf numFmtId="0" fontId="19" fillId="14" borderId="10" xfId="0" applyFont="1" applyFill="1" applyBorder="1" applyAlignment="1">
      <alignment horizontal="left" wrapText="1"/>
    </xf>
    <xf numFmtId="4" fontId="19" fillId="0" borderId="10" xfId="0" applyNumberFormat="1" applyFont="1" applyBorder="1" applyAlignment="1">
      <alignment horizontal="left" vertical="top" wrapText="1"/>
    </xf>
    <xf numFmtId="169" fontId="1" fillId="0" borderId="10" xfId="0" applyNumberFormat="1" applyFont="1" applyBorder="1" applyAlignment="1">
      <alignment horizontal="right" vertical="top" wrapText="1"/>
    </xf>
    <xf numFmtId="4" fontId="27" fillId="0" borderId="10" xfId="0" applyNumberFormat="1" applyFont="1" applyFill="1" applyBorder="1" applyAlignment="1">
      <alignment horizontal="right" vertical="top" wrapText="1"/>
    </xf>
    <xf numFmtId="0" fontId="21" fillId="14" borderId="15" xfId="0" applyFont="1" applyFill="1" applyBorder="1" applyAlignment="1">
      <alignment horizontal="left" wrapText="1"/>
    </xf>
    <xf numFmtId="0" fontId="27" fillId="14" borderId="16" xfId="0" applyFont="1" applyFill="1" applyBorder="1" applyAlignment="1">
      <alignment/>
    </xf>
    <xf numFmtId="0" fontId="27" fillId="14" borderId="16" xfId="0" applyFont="1" applyFill="1" applyBorder="1" applyAlignment="1">
      <alignment wrapText="1"/>
    </xf>
    <xf numFmtId="0" fontId="27" fillId="14" borderId="17" xfId="0" applyFont="1" applyFill="1" applyBorder="1" applyAlignment="1">
      <alignment wrapText="1"/>
    </xf>
    <xf numFmtId="0" fontId="19" fillId="0" borderId="11" xfId="0" applyFont="1" applyBorder="1" applyAlignment="1">
      <alignment vertical="top" wrapText="1"/>
    </xf>
    <xf numFmtId="0" fontId="21" fillId="44" borderId="11" xfId="0" applyFont="1" applyFill="1" applyBorder="1" applyAlignment="1">
      <alignment vertical="top" wrapText="1"/>
    </xf>
    <xf numFmtId="0" fontId="21" fillId="44" borderId="12" xfId="0" applyFont="1" applyFill="1" applyBorder="1" applyAlignment="1">
      <alignment vertical="top" wrapText="1"/>
    </xf>
    <xf numFmtId="0" fontId="21" fillId="40" borderId="11" xfId="0" applyFont="1" applyFill="1" applyBorder="1" applyAlignment="1">
      <alignment vertical="top" wrapText="1"/>
    </xf>
    <xf numFmtId="0" fontId="19" fillId="0" borderId="10" xfId="0" applyFont="1" applyFill="1" applyBorder="1" applyAlignment="1">
      <alignment vertical="top" wrapText="1"/>
    </xf>
    <xf numFmtId="0" fontId="19" fillId="43" borderId="10" xfId="0" applyFont="1" applyFill="1" applyBorder="1" applyAlignment="1">
      <alignment vertical="top" wrapText="1"/>
    </xf>
    <xf numFmtId="0" fontId="21" fillId="14" borderId="15" xfId="0" applyFont="1" applyFill="1" applyBorder="1" applyAlignment="1">
      <alignment horizontal="left" vertical="top" wrapText="1"/>
    </xf>
    <xf numFmtId="0" fontId="19" fillId="41" borderId="10" xfId="0" applyFont="1" applyFill="1" applyBorder="1" applyAlignment="1">
      <alignment vertical="top" wrapText="1"/>
    </xf>
    <xf numFmtId="0" fontId="19" fillId="44" borderId="10" xfId="0" applyFont="1" applyFill="1" applyBorder="1" applyAlignment="1">
      <alignment vertical="top" wrapText="1"/>
    </xf>
    <xf numFmtId="0" fontId="1" fillId="0" borderId="10" xfId="0" applyFont="1" applyFill="1" applyBorder="1" applyAlignment="1">
      <alignment vertical="top" wrapText="1"/>
    </xf>
    <xf numFmtId="0" fontId="19" fillId="40" borderId="10" xfId="0" applyFont="1" applyFill="1" applyBorder="1" applyAlignment="1">
      <alignment horizontal="left" vertical="top" wrapText="1"/>
    </xf>
    <xf numFmtId="4" fontId="44" fillId="0" borderId="10" xfId="0" applyNumberFormat="1" applyFont="1" applyFill="1" applyBorder="1" applyAlignment="1">
      <alignment horizontal="right" vertical="top" wrapText="1"/>
    </xf>
    <xf numFmtId="4" fontId="27" fillId="42" borderId="10" xfId="0" applyNumberFormat="1" applyFont="1" applyFill="1" applyBorder="1" applyAlignment="1">
      <alignment horizontal="right" vertical="top" wrapText="1"/>
    </xf>
    <xf numFmtId="4" fontId="19" fillId="41" borderId="10" xfId="0" applyNumberFormat="1" applyFont="1" applyFill="1" applyBorder="1" applyAlignment="1">
      <alignment horizontal="left" vertical="top" wrapText="1"/>
    </xf>
    <xf numFmtId="14" fontId="22" fillId="42" borderId="10" xfId="0" applyNumberFormat="1" applyFont="1" applyFill="1" applyBorder="1" applyAlignment="1">
      <alignment vertical="top" wrapText="1"/>
    </xf>
    <xf numFmtId="4" fontId="19" fillId="14" borderId="16" xfId="52" applyNumberFormat="1" applyFont="1" applyFill="1" applyBorder="1" applyAlignment="1">
      <alignment vertical="top" wrapText="1"/>
    </xf>
    <xf numFmtId="0" fontId="27" fillId="14" borderId="16" xfId="0" applyFont="1" applyFill="1" applyBorder="1" applyAlignment="1">
      <alignment vertical="top" wrapText="1"/>
    </xf>
    <xf numFmtId="0" fontId="27" fillId="14" borderId="17" xfId="0" applyFont="1" applyFill="1" applyBorder="1" applyAlignment="1">
      <alignment vertical="top" wrapText="1"/>
    </xf>
    <xf numFmtId="0" fontId="23" fillId="0" borderId="23" xfId="0" applyFont="1" applyBorder="1" applyAlignment="1">
      <alignment horizontal="left" wrapText="1"/>
    </xf>
    <xf numFmtId="0" fontId="23" fillId="0" borderId="24" xfId="0" applyFont="1" applyBorder="1" applyAlignment="1">
      <alignment horizontal="left" wrapText="1"/>
    </xf>
    <xf numFmtId="0" fontId="23" fillId="0" borderId="25" xfId="0" applyFont="1" applyBorder="1" applyAlignment="1">
      <alignment horizontal="left" wrapText="1"/>
    </xf>
    <xf numFmtId="0" fontId="23" fillId="0" borderId="11" xfId="0" applyFont="1" applyBorder="1" applyAlignment="1">
      <alignment wrapText="1"/>
    </xf>
    <xf numFmtId="0" fontId="23" fillId="0" borderId="10" xfId="0" applyFont="1" applyBorder="1" applyAlignment="1">
      <alignment wrapText="1"/>
    </xf>
    <xf numFmtId="0" fontId="21" fillId="40" borderId="10" xfId="0" applyFont="1" applyFill="1" applyBorder="1" applyAlignment="1">
      <alignment horizontal="center" wrapText="1"/>
    </xf>
    <xf numFmtId="0" fontId="0" fillId="0" borderId="10" xfId="0" applyBorder="1" applyAlignment="1">
      <alignment horizontal="center" wrapText="1"/>
    </xf>
    <xf numFmtId="0" fontId="23" fillId="0" borderId="18" xfId="0" applyFont="1" applyBorder="1" applyAlignment="1">
      <alignment wrapText="1"/>
    </xf>
    <xf numFmtId="0" fontId="0" fillId="0" borderId="26" xfId="0" applyBorder="1" applyAlignment="1">
      <alignment wrapText="1"/>
    </xf>
    <xf numFmtId="0" fontId="23" fillId="0" borderId="27" xfId="0" applyFont="1" applyBorder="1" applyAlignment="1">
      <alignment wrapText="1"/>
    </xf>
    <xf numFmtId="0" fontId="0" fillId="0" borderId="14" xfId="0" applyBorder="1" applyAlignment="1">
      <alignment wrapText="1"/>
    </xf>
    <xf numFmtId="0" fontId="0" fillId="0" borderId="19" xfId="0" applyBorder="1" applyAlignment="1">
      <alignment wrapText="1"/>
    </xf>
    <xf numFmtId="0" fontId="27" fillId="0" borderId="28" xfId="0" applyFont="1" applyBorder="1" applyAlignment="1">
      <alignment wrapText="1"/>
    </xf>
    <xf numFmtId="0" fontId="0" fillId="0" borderId="29" xfId="0" applyBorder="1" applyAlignment="1">
      <alignment wrapText="1"/>
    </xf>
    <xf numFmtId="0" fontId="0" fillId="0" borderId="30" xfId="0" applyBorder="1" applyAlignment="1">
      <alignment wrapText="1"/>
    </xf>
    <xf numFmtId="0" fontId="21" fillId="45" borderId="18" xfId="0" applyFont="1" applyFill="1" applyBorder="1" applyAlignment="1">
      <alignment wrapText="1"/>
    </xf>
    <xf numFmtId="0" fontId="27" fillId="45" borderId="14" xfId="0" applyFont="1" applyFill="1" applyBorder="1" applyAlignment="1">
      <alignment wrapText="1"/>
    </xf>
    <xf numFmtId="0" fontId="27" fillId="45" borderId="19" xfId="0" applyFont="1" applyFill="1" applyBorder="1" applyAlignment="1">
      <alignment wrapText="1"/>
    </xf>
    <xf numFmtId="0" fontId="21" fillId="40" borderId="18" xfId="0" applyFont="1" applyFill="1" applyBorder="1" applyAlignment="1">
      <alignment wrapText="1"/>
    </xf>
    <xf numFmtId="0" fontId="27" fillId="0" borderId="14" xfId="0" applyFont="1" applyBorder="1" applyAlignment="1">
      <alignment wrapText="1"/>
    </xf>
    <xf numFmtId="0" fontId="27" fillId="0" borderId="19" xfId="0" applyFont="1" applyBorder="1" applyAlignment="1">
      <alignment wrapText="1"/>
    </xf>
    <xf numFmtId="0" fontId="21" fillId="41" borderId="14" xfId="0" applyFont="1" applyFill="1" applyBorder="1" applyAlignment="1">
      <alignment wrapText="1"/>
    </xf>
    <xf numFmtId="0" fontId="26" fillId="0" borderId="18" xfId="0" applyFont="1" applyBorder="1" applyAlignment="1">
      <alignment horizontal="justify" vertical="center"/>
    </xf>
    <xf numFmtId="0" fontId="27" fillId="0" borderId="14" xfId="0" applyFont="1" applyBorder="1" applyAlignment="1">
      <alignment vertical="center"/>
    </xf>
    <xf numFmtId="0" fontId="27" fillId="0" borderId="19" xfId="0" applyFont="1" applyBorder="1" applyAlignment="1">
      <alignment vertical="center"/>
    </xf>
    <xf numFmtId="0" fontId="21" fillId="40" borderId="10" xfId="0" applyFont="1" applyFill="1" applyBorder="1" applyAlignment="1">
      <alignment vertical="top" wrapText="1"/>
    </xf>
    <xf numFmtId="0" fontId="21" fillId="44" borderId="10" xfId="0" applyFont="1" applyFill="1" applyBorder="1" applyAlignment="1">
      <alignment vertical="top" wrapText="1"/>
    </xf>
    <xf numFmtId="0" fontId="23" fillId="0" borderId="11" xfId="0" applyFont="1" applyBorder="1" applyAlignment="1">
      <alignment horizontal="left" wrapText="1"/>
    </xf>
    <xf numFmtId="0" fontId="0" fillId="0" borderId="10" xfId="0" applyBorder="1" applyAlignment="1">
      <alignment horizontal="left" wrapText="1"/>
    </xf>
    <xf numFmtId="0" fontId="47" fillId="0" borderId="27" xfId="0" applyFont="1" applyBorder="1" applyAlignment="1">
      <alignment horizontal="left" wrapText="1"/>
    </xf>
    <xf numFmtId="0" fontId="0" fillId="0" borderId="14" xfId="0" applyBorder="1" applyAlignment="1">
      <alignment horizontal="left" wrapText="1"/>
    </xf>
    <xf numFmtId="0" fontId="0" fillId="0" borderId="19" xfId="0" applyBorder="1" applyAlignment="1">
      <alignment horizontal="left" wrapText="1"/>
    </xf>
  </cellXfs>
  <cellStyles count="6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Currency 2"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te" xfId="68"/>
    <cellStyle name="Note 2" xfId="69"/>
    <cellStyle name="Output" xfId="70"/>
    <cellStyle name="Percent" xfId="71"/>
    <cellStyle name="Title" xfId="72"/>
    <cellStyle name="Total" xfId="73"/>
    <cellStyle name="Warning Text" xfId="74"/>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Q188"/>
  <sheetViews>
    <sheetView showGridLines="0" tabSelected="1" zoomScaleSheetLayoutView="80" zoomScalePageLayoutView="0" workbookViewId="0" topLeftCell="A1">
      <selection activeCell="I50" sqref="I50"/>
    </sheetView>
  </sheetViews>
  <sheetFormatPr defaultColWidth="9.140625" defaultRowHeight="12.75"/>
  <cols>
    <col min="1" max="1" width="24.00390625" style="91" customWidth="1"/>
    <col min="2" max="2" width="14.421875" style="111" customWidth="1"/>
    <col min="3" max="3" width="14.140625" style="87" customWidth="1"/>
    <col min="4" max="4" width="73.421875" style="77" customWidth="1"/>
    <col min="5" max="5" width="50.57421875" style="77" customWidth="1"/>
    <col min="6" max="6" width="30.00390625" style="77" customWidth="1"/>
    <col min="7" max="95" width="9.140625" style="88" customWidth="1"/>
    <col min="96" max="16384" width="9.140625" style="77" customWidth="1"/>
  </cols>
  <sheetData>
    <row r="1" spans="1:95" s="78" customFormat="1" ht="30" customHeight="1">
      <c r="A1" s="176" t="s">
        <v>21</v>
      </c>
      <c r="B1" s="177"/>
      <c r="C1" s="177"/>
      <c r="D1" s="177"/>
      <c r="E1" s="177"/>
      <c r="F1" s="178"/>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row>
    <row r="2" spans="1:95" s="120" customFormat="1" ht="30" customHeight="1">
      <c r="A2" s="179" t="s">
        <v>23</v>
      </c>
      <c r="B2" s="180"/>
      <c r="C2" s="180" t="s">
        <v>48</v>
      </c>
      <c r="D2" s="180"/>
      <c r="E2" s="118"/>
      <c r="F2" s="119"/>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row>
    <row r="3" spans="1:95" s="81" customFormat="1" ht="28.5" customHeight="1">
      <c r="A3" s="139" t="s">
        <v>2</v>
      </c>
      <c r="B3" s="166" t="s">
        <v>149</v>
      </c>
      <c r="C3" s="166" t="s">
        <v>149</v>
      </c>
      <c r="D3" s="129" t="s">
        <v>3</v>
      </c>
      <c r="E3" s="129"/>
      <c r="F3" s="80"/>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row>
    <row r="4" spans="1:95" s="78" customFormat="1" ht="14.25" customHeight="1">
      <c r="A4" s="89" t="s">
        <v>0</v>
      </c>
      <c r="B4" s="162"/>
      <c r="C4" s="131"/>
      <c r="D4" s="76" t="s">
        <v>41</v>
      </c>
      <c r="E4" s="76" t="s">
        <v>4</v>
      </c>
      <c r="F4" s="20" t="s">
        <v>1</v>
      </c>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row>
    <row r="5" spans="1:95" s="78" customFormat="1" ht="14.25" customHeight="1">
      <c r="A5" s="97" t="s">
        <v>98</v>
      </c>
      <c r="B5" s="101">
        <v>425.78</v>
      </c>
      <c r="C5" s="101">
        <v>425.78</v>
      </c>
      <c r="D5" s="93" t="s">
        <v>66</v>
      </c>
      <c r="E5" s="94" t="s">
        <v>145</v>
      </c>
      <c r="F5" s="95" t="s">
        <v>99</v>
      </c>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row>
    <row r="6" spans="1:95" s="78" customFormat="1" ht="14.25" customHeight="1">
      <c r="A6" s="97" t="s">
        <v>98</v>
      </c>
      <c r="B6" s="153">
        <v>103.21</v>
      </c>
      <c r="C6" s="153">
        <v>103.21</v>
      </c>
      <c r="D6" s="93" t="s">
        <v>66</v>
      </c>
      <c r="E6" s="16" t="s">
        <v>207</v>
      </c>
      <c r="F6" s="17" t="s">
        <v>99</v>
      </c>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row>
    <row r="7" spans="1:95" s="78" customFormat="1" ht="14.25" customHeight="1">
      <c r="A7" s="98" t="s">
        <v>106</v>
      </c>
      <c r="B7" s="153">
        <v>892.92</v>
      </c>
      <c r="C7" s="153">
        <v>892.92</v>
      </c>
      <c r="D7" s="93" t="s">
        <v>101</v>
      </c>
      <c r="E7" s="16" t="s">
        <v>107</v>
      </c>
      <c r="F7" s="17" t="s">
        <v>102</v>
      </c>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row>
    <row r="8" spans="1:95" s="78" customFormat="1" ht="14.25" customHeight="1">
      <c r="A8" s="98" t="s">
        <v>105</v>
      </c>
      <c r="B8" s="153">
        <v>628.61</v>
      </c>
      <c r="C8" s="153">
        <v>628.61</v>
      </c>
      <c r="D8" s="93" t="s">
        <v>101</v>
      </c>
      <c r="E8" s="16" t="s">
        <v>108</v>
      </c>
      <c r="F8" s="17" t="s">
        <v>103</v>
      </c>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row>
    <row r="9" spans="1:95" s="81" customFormat="1" ht="28.5" customHeight="1">
      <c r="A9" s="139" t="s">
        <v>2</v>
      </c>
      <c r="B9" s="168" t="s">
        <v>149</v>
      </c>
      <c r="C9" s="166" t="s">
        <v>149</v>
      </c>
      <c r="D9" s="129" t="s">
        <v>193</v>
      </c>
      <c r="E9" s="129"/>
      <c r="F9" s="80"/>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row>
    <row r="10" spans="1:95" s="78" customFormat="1" ht="14.25" customHeight="1">
      <c r="A10" s="89" t="s">
        <v>0</v>
      </c>
      <c r="B10" s="169"/>
      <c r="C10" s="131"/>
      <c r="D10" s="76" t="s">
        <v>41</v>
      </c>
      <c r="E10" s="76" t="s">
        <v>4</v>
      </c>
      <c r="F10" s="20" t="s">
        <v>1</v>
      </c>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row>
    <row r="11" spans="1:95" s="82" customFormat="1" ht="14.25" customHeight="1">
      <c r="A11" s="97" t="s">
        <v>63</v>
      </c>
      <c r="B11" s="170">
        <v>967.02</v>
      </c>
      <c r="C11" s="170">
        <v>967.02</v>
      </c>
      <c r="D11" s="102" t="s">
        <v>66</v>
      </c>
      <c r="E11" s="102" t="s">
        <v>35</v>
      </c>
      <c r="F11" s="103" t="s">
        <v>37</v>
      </c>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row>
    <row r="12" spans="1:95" s="82" customFormat="1" ht="14.25" customHeight="1">
      <c r="A12" s="100" t="s">
        <v>60</v>
      </c>
      <c r="B12" s="170">
        <v>71.99</v>
      </c>
      <c r="C12" s="170">
        <v>71.99</v>
      </c>
      <c r="D12" s="102" t="s">
        <v>66</v>
      </c>
      <c r="E12" s="102" t="s">
        <v>207</v>
      </c>
      <c r="F12" s="103" t="s">
        <v>37</v>
      </c>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row>
    <row r="13" spans="1:95" s="21" customFormat="1" ht="14.25" customHeight="1">
      <c r="A13" s="100" t="s">
        <v>61</v>
      </c>
      <c r="B13" s="170">
        <v>23.48</v>
      </c>
      <c r="C13" s="170">
        <v>23.48</v>
      </c>
      <c r="D13" s="105" t="s">
        <v>66</v>
      </c>
      <c r="E13" s="105" t="s">
        <v>38</v>
      </c>
      <c r="F13" s="106" t="s">
        <v>37</v>
      </c>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row>
    <row r="14" spans="1:95" s="21" customFormat="1" ht="14.25" customHeight="1">
      <c r="A14" s="100" t="s">
        <v>61</v>
      </c>
      <c r="B14" s="170">
        <v>22.57</v>
      </c>
      <c r="C14" s="170">
        <v>22.57</v>
      </c>
      <c r="D14" s="105" t="s">
        <v>66</v>
      </c>
      <c r="E14" s="105" t="s">
        <v>32</v>
      </c>
      <c r="F14" s="106" t="s">
        <v>37</v>
      </c>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row>
    <row r="15" spans="1:95" s="21" customFormat="1" ht="14.25" customHeight="1">
      <c r="A15" s="100" t="s">
        <v>61</v>
      </c>
      <c r="B15" s="170">
        <v>56.33</v>
      </c>
      <c r="C15" s="170">
        <v>56.33</v>
      </c>
      <c r="D15" s="105" t="s">
        <v>66</v>
      </c>
      <c r="E15" s="105" t="s">
        <v>30</v>
      </c>
      <c r="F15" s="106" t="s">
        <v>37</v>
      </c>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row>
    <row r="16" spans="1:95" s="21" customFormat="1" ht="14.25" customHeight="1">
      <c r="A16" s="100" t="s">
        <v>62</v>
      </c>
      <c r="B16" s="170">
        <v>20.32</v>
      </c>
      <c r="C16" s="170">
        <v>20.32</v>
      </c>
      <c r="D16" s="105" t="s">
        <v>66</v>
      </c>
      <c r="E16" s="105" t="s">
        <v>38</v>
      </c>
      <c r="F16" s="106" t="s">
        <v>37</v>
      </c>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row>
    <row r="17" spans="1:95" s="78" customFormat="1" ht="14.25" customHeight="1">
      <c r="A17" s="97" t="s">
        <v>62</v>
      </c>
      <c r="B17" s="170">
        <v>42.66</v>
      </c>
      <c r="C17" s="170">
        <v>42.66</v>
      </c>
      <c r="D17" s="93" t="s">
        <v>66</v>
      </c>
      <c r="E17" s="16" t="s">
        <v>208</v>
      </c>
      <c r="F17" s="17" t="s">
        <v>37</v>
      </c>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row>
    <row r="18" spans="1:6" s="96" customFormat="1" ht="14.25" customHeight="1">
      <c r="A18" s="97" t="s">
        <v>63</v>
      </c>
      <c r="B18" s="170">
        <v>815.62</v>
      </c>
      <c r="C18" s="170">
        <v>815.62</v>
      </c>
      <c r="D18" s="93" t="s">
        <v>66</v>
      </c>
      <c r="E18" s="94" t="s">
        <v>145</v>
      </c>
      <c r="F18" s="95" t="s">
        <v>37</v>
      </c>
    </row>
    <row r="19" spans="1:95" s="78" customFormat="1" ht="14.25" customHeight="1">
      <c r="A19" s="97" t="s">
        <v>63</v>
      </c>
      <c r="B19" s="170">
        <v>156</v>
      </c>
      <c r="C19" s="170">
        <v>156</v>
      </c>
      <c r="D19" s="93" t="s">
        <v>66</v>
      </c>
      <c r="E19" s="94" t="s">
        <v>28</v>
      </c>
      <c r="F19" s="95" t="s">
        <v>25</v>
      </c>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row>
    <row r="20" spans="1:95" s="78" customFormat="1" ht="14.25" customHeight="1">
      <c r="A20" s="97" t="s">
        <v>67</v>
      </c>
      <c r="B20" s="92">
        <v>496.07</v>
      </c>
      <c r="C20" s="92">
        <v>496.07</v>
      </c>
      <c r="D20" s="93" t="s">
        <v>69</v>
      </c>
      <c r="E20" s="94" t="s">
        <v>107</v>
      </c>
      <c r="F20" s="95" t="s">
        <v>70</v>
      </c>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row>
    <row r="21" spans="1:95" s="78" customFormat="1" ht="14.25" customHeight="1">
      <c r="A21" s="97" t="s">
        <v>68</v>
      </c>
      <c r="B21" s="92">
        <v>10832.98</v>
      </c>
      <c r="C21" s="92">
        <v>10832.98</v>
      </c>
      <c r="D21" s="93" t="s">
        <v>72</v>
      </c>
      <c r="E21" s="94" t="s">
        <v>35</v>
      </c>
      <c r="F21" s="95" t="s">
        <v>71</v>
      </c>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row>
    <row r="22" spans="1:95" s="78" customFormat="1" ht="14.25" customHeight="1">
      <c r="A22" s="97">
        <v>42252</v>
      </c>
      <c r="B22" s="92">
        <v>45.29</v>
      </c>
      <c r="C22" s="92">
        <v>45.29</v>
      </c>
      <c r="D22" s="93" t="s">
        <v>135</v>
      </c>
      <c r="E22" s="94" t="s">
        <v>136</v>
      </c>
      <c r="F22" s="95" t="s">
        <v>103</v>
      </c>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row>
    <row r="23" spans="1:95" s="78" customFormat="1" ht="14.25" customHeight="1">
      <c r="A23" s="97">
        <v>42252</v>
      </c>
      <c r="B23" s="92">
        <v>678.73</v>
      </c>
      <c r="C23" s="92">
        <v>678.73</v>
      </c>
      <c r="D23" s="93" t="s">
        <v>135</v>
      </c>
      <c r="E23" s="94" t="s">
        <v>108</v>
      </c>
      <c r="F23" s="95" t="s">
        <v>103</v>
      </c>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row>
    <row r="24" spans="1:95" s="78" customFormat="1" ht="14.25" customHeight="1">
      <c r="A24" s="97">
        <v>42252</v>
      </c>
      <c r="B24" s="92">
        <v>52.31</v>
      </c>
      <c r="C24" s="92">
        <v>52.31</v>
      </c>
      <c r="D24" s="93" t="s">
        <v>135</v>
      </c>
      <c r="E24" s="94" t="s">
        <v>137</v>
      </c>
      <c r="F24" s="95" t="s">
        <v>138</v>
      </c>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row>
    <row r="25" spans="1:95" s="78" customFormat="1" ht="14.25" customHeight="1">
      <c r="A25" s="97">
        <v>42255</v>
      </c>
      <c r="B25" s="92">
        <v>53.25</v>
      </c>
      <c r="C25" s="92">
        <v>53.25</v>
      </c>
      <c r="D25" s="93" t="s">
        <v>135</v>
      </c>
      <c r="E25" s="94" t="s">
        <v>139</v>
      </c>
      <c r="F25" s="95" t="s">
        <v>103</v>
      </c>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row>
    <row r="26" spans="1:95" s="78" customFormat="1" ht="14.25" customHeight="1">
      <c r="A26" s="97">
        <v>42255</v>
      </c>
      <c r="B26" s="167">
        <v>707.17</v>
      </c>
      <c r="C26" s="167">
        <v>707.17</v>
      </c>
      <c r="D26" s="93" t="s">
        <v>135</v>
      </c>
      <c r="E26" s="94" t="s">
        <v>108</v>
      </c>
      <c r="F26" s="95" t="s">
        <v>103</v>
      </c>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row>
    <row r="27" spans="1:95" s="78" customFormat="1" ht="14.25" customHeight="1">
      <c r="A27" s="97">
        <v>42255</v>
      </c>
      <c r="B27" s="92">
        <v>69.93</v>
      </c>
      <c r="C27" s="92">
        <v>69.93</v>
      </c>
      <c r="D27" s="93" t="s">
        <v>135</v>
      </c>
      <c r="E27" s="94" t="s">
        <v>136</v>
      </c>
      <c r="F27" s="95" t="s">
        <v>103</v>
      </c>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row>
    <row r="28" spans="1:95" s="78" customFormat="1" ht="14.25" customHeight="1">
      <c r="A28" s="97">
        <v>42257</v>
      </c>
      <c r="B28" s="92">
        <v>626.61</v>
      </c>
      <c r="C28" s="92">
        <v>626.61</v>
      </c>
      <c r="D28" s="93" t="s">
        <v>135</v>
      </c>
      <c r="E28" s="94" t="s">
        <v>108</v>
      </c>
      <c r="F28" s="95" t="s">
        <v>103</v>
      </c>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row>
    <row r="29" spans="1:95" s="78" customFormat="1" ht="14.25" customHeight="1">
      <c r="A29" s="97">
        <v>42259</v>
      </c>
      <c r="B29" s="92">
        <v>54.17</v>
      </c>
      <c r="C29" s="92">
        <v>54.17</v>
      </c>
      <c r="D29" s="93" t="s">
        <v>135</v>
      </c>
      <c r="E29" s="94" t="s">
        <v>30</v>
      </c>
      <c r="F29" s="95" t="s">
        <v>103</v>
      </c>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row>
    <row r="30" spans="1:95" s="78" customFormat="1" ht="14.25" customHeight="1">
      <c r="A30" s="97">
        <v>42260</v>
      </c>
      <c r="B30" s="92">
        <v>111.72</v>
      </c>
      <c r="C30" s="92">
        <v>111.72</v>
      </c>
      <c r="D30" s="93" t="s">
        <v>135</v>
      </c>
      <c r="E30" s="94" t="s">
        <v>206</v>
      </c>
      <c r="F30" s="95" t="s">
        <v>103</v>
      </c>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row>
    <row r="31" spans="1:95" s="78" customFormat="1" ht="14.25" customHeight="1">
      <c r="A31" s="97">
        <v>42261</v>
      </c>
      <c r="B31" s="92">
        <v>18.88</v>
      </c>
      <c r="C31" s="92">
        <v>18.88</v>
      </c>
      <c r="D31" s="93" t="s">
        <v>135</v>
      </c>
      <c r="E31" s="94" t="s">
        <v>32</v>
      </c>
      <c r="F31" s="95" t="s">
        <v>103</v>
      </c>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row>
    <row r="32" spans="1:95" s="78" customFormat="1" ht="14.25" customHeight="1">
      <c r="A32" s="97">
        <v>42262</v>
      </c>
      <c r="B32" s="92">
        <v>20</v>
      </c>
      <c r="C32" s="92">
        <v>20</v>
      </c>
      <c r="D32" s="93" t="s">
        <v>163</v>
      </c>
      <c r="E32" s="94" t="s">
        <v>204</v>
      </c>
      <c r="F32" s="95" t="s">
        <v>37</v>
      </c>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row>
    <row r="33" spans="1:95" s="78" customFormat="1" ht="14.25" customHeight="1">
      <c r="A33" s="97">
        <v>42262</v>
      </c>
      <c r="B33" s="92">
        <v>54.45</v>
      </c>
      <c r="C33" s="92">
        <v>54.45</v>
      </c>
      <c r="D33" s="93" t="s">
        <v>163</v>
      </c>
      <c r="E33" s="94" t="s">
        <v>140</v>
      </c>
      <c r="F33" s="95" t="s">
        <v>37</v>
      </c>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row>
    <row r="34" spans="1:95" s="78" customFormat="1" ht="14.25" customHeight="1">
      <c r="A34" s="97">
        <v>42141</v>
      </c>
      <c r="B34" s="92">
        <v>20.07</v>
      </c>
      <c r="C34" s="92">
        <v>20.07</v>
      </c>
      <c r="D34" s="93" t="s">
        <v>163</v>
      </c>
      <c r="E34" s="94" t="s">
        <v>205</v>
      </c>
      <c r="F34" s="95" t="s">
        <v>37</v>
      </c>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row>
    <row r="35" spans="1:95" s="78" customFormat="1" ht="14.25" customHeight="1">
      <c r="A35" s="97" t="s">
        <v>98</v>
      </c>
      <c r="B35" s="170">
        <v>586.74</v>
      </c>
      <c r="C35" s="170">
        <v>586.74</v>
      </c>
      <c r="D35" s="93" t="s">
        <v>66</v>
      </c>
      <c r="E35" s="94" t="s">
        <v>35</v>
      </c>
      <c r="F35" s="95" t="s">
        <v>99</v>
      </c>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row>
    <row r="36" spans="1:95" s="78" customFormat="1" ht="14.25" customHeight="1">
      <c r="A36" s="97" t="s">
        <v>98</v>
      </c>
      <c r="B36" s="170">
        <v>140</v>
      </c>
      <c r="C36" s="170">
        <v>140</v>
      </c>
      <c r="D36" s="93" t="s">
        <v>66</v>
      </c>
      <c r="E36" s="94" t="s">
        <v>28</v>
      </c>
      <c r="F36" s="95" t="s">
        <v>25</v>
      </c>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row>
    <row r="37" spans="1:95" s="78" customFormat="1" ht="14.25" customHeight="1">
      <c r="A37" s="97">
        <v>42424</v>
      </c>
      <c r="B37" s="170">
        <v>22.37</v>
      </c>
      <c r="C37" s="170">
        <v>22.37</v>
      </c>
      <c r="D37" s="93" t="s">
        <v>66</v>
      </c>
      <c r="E37" s="94" t="s">
        <v>32</v>
      </c>
      <c r="F37" s="95" t="s">
        <v>99</v>
      </c>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row>
    <row r="38" spans="1:95" s="78" customFormat="1" ht="14.25" customHeight="1">
      <c r="A38" s="97">
        <v>42426</v>
      </c>
      <c r="B38" s="170">
        <v>91.04</v>
      </c>
      <c r="C38" s="170">
        <v>91.04</v>
      </c>
      <c r="D38" s="93" t="s">
        <v>66</v>
      </c>
      <c r="E38" s="16" t="s">
        <v>40</v>
      </c>
      <c r="F38" s="17" t="s">
        <v>99</v>
      </c>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row>
    <row r="39" spans="1:95" s="78" customFormat="1" ht="14.25" customHeight="1">
      <c r="A39" s="97" t="s">
        <v>100</v>
      </c>
      <c r="B39" s="170">
        <v>12644.89</v>
      </c>
      <c r="C39" s="170">
        <v>12644.89</v>
      </c>
      <c r="D39" s="93" t="s">
        <v>101</v>
      </c>
      <c r="E39" s="16" t="s">
        <v>35</v>
      </c>
      <c r="F39" s="17" t="s">
        <v>102</v>
      </c>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row>
    <row r="40" spans="1:95" s="81" customFormat="1" ht="28.5" customHeight="1">
      <c r="A40" s="90" t="s">
        <v>5</v>
      </c>
      <c r="B40" s="171" t="s">
        <v>195</v>
      </c>
      <c r="C40" s="165" t="s">
        <v>149</v>
      </c>
      <c r="D40" s="128" t="s">
        <v>3</v>
      </c>
      <c r="E40" s="128"/>
      <c r="F40" s="19"/>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row>
    <row r="41" spans="1:95" s="78" customFormat="1" ht="14.25" customHeight="1">
      <c r="A41" s="89" t="s">
        <v>0</v>
      </c>
      <c r="B41" s="151"/>
      <c r="C41" s="131"/>
      <c r="D41" s="76" t="s">
        <v>20</v>
      </c>
      <c r="E41" s="76" t="s">
        <v>4</v>
      </c>
      <c r="F41" s="20" t="s">
        <v>1</v>
      </c>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row>
    <row r="42" spans="1:95" s="84" customFormat="1" ht="14.25" customHeight="1">
      <c r="A42" s="104" t="s">
        <v>109</v>
      </c>
      <c r="B42" s="153">
        <v>49</v>
      </c>
      <c r="C42" s="101">
        <f>B42*20/23</f>
        <v>42.608695652173914</v>
      </c>
      <c r="D42" s="93" t="s">
        <v>182</v>
      </c>
      <c r="E42" s="105" t="s">
        <v>30</v>
      </c>
      <c r="F42" s="106" t="s">
        <v>24</v>
      </c>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row>
    <row r="43" spans="1:95" s="84" customFormat="1" ht="14.25" customHeight="1">
      <c r="A43" s="108" t="s">
        <v>115</v>
      </c>
      <c r="B43" s="153">
        <v>3</v>
      </c>
      <c r="C43" s="101">
        <f>B43*20/23</f>
        <v>2.608695652173913</v>
      </c>
      <c r="D43" s="93" t="s">
        <v>114</v>
      </c>
      <c r="E43" s="94" t="s">
        <v>39</v>
      </c>
      <c r="F43" s="95" t="s">
        <v>25</v>
      </c>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0"/>
      <c r="BY43" s="110"/>
      <c r="BZ43" s="110"/>
      <c r="CA43" s="110"/>
      <c r="CB43" s="110"/>
      <c r="CC43" s="110"/>
      <c r="CD43" s="110"/>
      <c r="CE43" s="110"/>
      <c r="CF43" s="110"/>
      <c r="CG43" s="110"/>
      <c r="CH43" s="110"/>
      <c r="CI43" s="110"/>
      <c r="CJ43" s="110"/>
      <c r="CK43" s="110"/>
      <c r="CL43" s="110"/>
      <c r="CM43" s="110"/>
      <c r="CN43" s="110"/>
      <c r="CO43" s="110"/>
      <c r="CP43" s="110"/>
      <c r="CQ43" s="110"/>
    </row>
    <row r="44" spans="1:95" s="84" customFormat="1" ht="14.25" customHeight="1">
      <c r="A44" s="108" t="s">
        <v>120</v>
      </c>
      <c r="B44" s="153">
        <v>12</v>
      </c>
      <c r="C44" s="101">
        <f>B44*20/23</f>
        <v>10.434782608695652</v>
      </c>
      <c r="D44" s="93" t="s">
        <v>176</v>
      </c>
      <c r="E44" s="105" t="s">
        <v>39</v>
      </c>
      <c r="F44" s="95" t="s">
        <v>25</v>
      </c>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c r="CL44" s="110"/>
      <c r="CM44" s="110"/>
      <c r="CN44" s="110"/>
      <c r="CO44" s="110"/>
      <c r="CP44" s="110"/>
      <c r="CQ44" s="110"/>
    </row>
    <row r="45" spans="1:95" s="84" customFormat="1" ht="14.25" customHeight="1">
      <c r="A45" s="108" t="s">
        <v>215</v>
      </c>
      <c r="B45" s="153">
        <v>234</v>
      </c>
      <c r="C45" s="101">
        <v>103.48</v>
      </c>
      <c r="D45" s="93" t="s">
        <v>216</v>
      </c>
      <c r="E45" s="105" t="s">
        <v>217</v>
      </c>
      <c r="F45" s="95" t="s">
        <v>25</v>
      </c>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row>
    <row r="46" spans="1:95" s="81" customFormat="1" ht="30">
      <c r="A46" s="90" t="s">
        <v>5</v>
      </c>
      <c r="B46" s="171" t="s">
        <v>195</v>
      </c>
      <c r="C46" s="165" t="s">
        <v>149</v>
      </c>
      <c r="D46" s="128" t="s">
        <v>193</v>
      </c>
      <c r="E46" s="128"/>
      <c r="F46" s="19"/>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c r="CD46" s="125"/>
      <c r="CE46" s="125"/>
      <c r="CF46" s="125"/>
      <c r="CG46" s="125"/>
      <c r="CH46" s="125"/>
      <c r="CI46" s="125"/>
      <c r="CJ46" s="125"/>
      <c r="CK46" s="125"/>
      <c r="CL46" s="125"/>
      <c r="CM46" s="125"/>
      <c r="CN46" s="125"/>
      <c r="CO46" s="125"/>
      <c r="CP46" s="125"/>
      <c r="CQ46" s="125"/>
    </row>
    <row r="47" spans="1:95" s="78" customFormat="1" ht="15">
      <c r="A47" s="89" t="s">
        <v>0</v>
      </c>
      <c r="B47" s="151"/>
      <c r="C47" s="131"/>
      <c r="D47" s="76" t="s">
        <v>20</v>
      </c>
      <c r="E47" s="76" t="s">
        <v>4</v>
      </c>
      <c r="F47" s="20" t="s">
        <v>1</v>
      </c>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row>
    <row r="48" spans="1:95" s="21" customFormat="1" ht="45">
      <c r="A48" s="108" t="s">
        <v>49</v>
      </c>
      <c r="B48" s="140">
        <v>12</v>
      </c>
      <c r="C48" s="101">
        <f>B48*20/23</f>
        <v>10.434782608695652</v>
      </c>
      <c r="D48" s="93" t="s">
        <v>166</v>
      </c>
      <c r="E48" s="94" t="s">
        <v>39</v>
      </c>
      <c r="F48" s="103" t="s">
        <v>25</v>
      </c>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96"/>
      <c r="CN48" s="96"/>
      <c r="CO48" s="96"/>
      <c r="CP48" s="96"/>
      <c r="CQ48" s="96"/>
    </row>
    <row r="49" spans="1:95" s="21" customFormat="1" ht="45">
      <c r="A49" s="108" t="s">
        <v>49</v>
      </c>
      <c r="B49" s="140">
        <v>95</v>
      </c>
      <c r="C49" s="101">
        <f>B49*20/23</f>
        <v>82.6086956521739</v>
      </c>
      <c r="D49" s="93" t="s">
        <v>166</v>
      </c>
      <c r="E49" s="16" t="s">
        <v>28</v>
      </c>
      <c r="F49" s="103" t="s">
        <v>25</v>
      </c>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6"/>
      <c r="CN49" s="96"/>
      <c r="CO49" s="96"/>
      <c r="CP49" s="96"/>
      <c r="CQ49" s="96"/>
    </row>
    <row r="50" spans="1:95" s="21" customFormat="1" ht="45">
      <c r="A50" s="108" t="s">
        <v>49</v>
      </c>
      <c r="B50" s="140">
        <v>528</v>
      </c>
      <c r="C50" s="101">
        <f aca="true" t="shared" si="0" ref="C50:C113">B50*20/23</f>
        <v>459.1304347826087</v>
      </c>
      <c r="D50" s="93" t="s">
        <v>166</v>
      </c>
      <c r="E50" s="94" t="s">
        <v>35</v>
      </c>
      <c r="F50" s="103" t="s">
        <v>24</v>
      </c>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c r="CL50" s="96"/>
      <c r="CM50" s="96"/>
      <c r="CN50" s="96"/>
      <c r="CO50" s="96"/>
      <c r="CP50" s="96"/>
      <c r="CQ50" s="96"/>
    </row>
    <row r="51" spans="1:95" s="21" customFormat="1" ht="45">
      <c r="A51" s="108" t="s">
        <v>49</v>
      </c>
      <c r="B51" s="140">
        <v>200</v>
      </c>
      <c r="C51" s="101">
        <f t="shared" si="0"/>
        <v>173.91304347826087</v>
      </c>
      <c r="D51" s="93" t="s">
        <v>166</v>
      </c>
      <c r="E51" s="94" t="s">
        <v>108</v>
      </c>
      <c r="F51" s="103" t="s">
        <v>24</v>
      </c>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96"/>
      <c r="CL51" s="96"/>
      <c r="CM51" s="96"/>
      <c r="CN51" s="96"/>
      <c r="CO51" s="96"/>
      <c r="CP51" s="96"/>
      <c r="CQ51" s="96"/>
    </row>
    <row r="52" spans="1:95" s="21" customFormat="1" ht="45">
      <c r="A52" s="108" t="s">
        <v>50</v>
      </c>
      <c r="B52" s="140">
        <v>12.5</v>
      </c>
      <c r="C52" s="101">
        <f t="shared" si="0"/>
        <v>10.869565217391305</v>
      </c>
      <c r="D52" s="93" t="s">
        <v>166</v>
      </c>
      <c r="E52" s="94" t="s">
        <v>32</v>
      </c>
      <c r="F52" s="103" t="s">
        <v>24</v>
      </c>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6"/>
      <c r="CN52" s="96"/>
      <c r="CO52" s="96"/>
      <c r="CP52" s="96"/>
      <c r="CQ52" s="96"/>
    </row>
    <row r="53" spans="1:95" s="21" customFormat="1" ht="45">
      <c r="A53" s="108" t="s">
        <v>50</v>
      </c>
      <c r="B53" s="140">
        <v>40</v>
      </c>
      <c r="C53" s="101">
        <f t="shared" si="0"/>
        <v>34.78260869565217</v>
      </c>
      <c r="D53" s="93" t="s">
        <v>166</v>
      </c>
      <c r="E53" s="94" t="s">
        <v>30</v>
      </c>
      <c r="F53" s="103" t="s">
        <v>24</v>
      </c>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c r="CD53" s="96"/>
      <c r="CE53" s="96"/>
      <c r="CF53" s="96"/>
      <c r="CG53" s="96"/>
      <c r="CH53" s="96"/>
      <c r="CI53" s="96"/>
      <c r="CJ53" s="96"/>
      <c r="CK53" s="96"/>
      <c r="CL53" s="96"/>
      <c r="CM53" s="96"/>
      <c r="CN53" s="96"/>
      <c r="CO53" s="96"/>
      <c r="CP53" s="96"/>
      <c r="CQ53" s="96"/>
    </row>
    <row r="54" spans="1:95" s="21" customFormat="1" ht="29.25" customHeight="1">
      <c r="A54" s="108" t="s">
        <v>49</v>
      </c>
      <c r="B54" s="140">
        <v>81.01</v>
      </c>
      <c r="C54" s="101">
        <f t="shared" si="0"/>
        <v>70.44347826086957</v>
      </c>
      <c r="D54" s="93" t="s">
        <v>166</v>
      </c>
      <c r="E54" s="102" t="s">
        <v>33</v>
      </c>
      <c r="F54" s="103" t="s">
        <v>24</v>
      </c>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c r="CD54" s="96"/>
      <c r="CE54" s="96"/>
      <c r="CF54" s="96"/>
      <c r="CG54" s="96"/>
      <c r="CH54" s="96"/>
      <c r="CI54" s="96"/>
      <c r="CJ54" s="96"/>
      <c r="CK54" s="96"/>
      <c r="CL54" s="96"/>
      <c r="CM54" s="96"/>
      <c r="CN54" s="96"/>
      <c r="CO54" s="96"/>
      <c r="CP54" s="96"/>
      <c r="CQ54" s="96"/>
    </row>
    <row r="55" spans="1:95" s="21" customFormat="1" ht="30">
      <c r="A55" s="108" t="s">
        <v>51</v>
      </c>
      <c r="B55" s="140">
        <v>49</v>
      </c>
      <c r="C55" s="101">
        <f t="shared" si="0"/>
        <v>42.608695652173914</v>
      </c>
      <c r="D55" s="93" t="s">
        <v>167</v>
      </c>
      <c r="E55" s="94" t="s">
        <v>28</v>
      </c>
      <c r="F55" s="103" t="s">
        <v>25</v>
      </c>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c r="BW55" s="96"/>
      <c r="BX55" s="96"/>
      <c r="BY55" s="96"/>
      <c r="BZ55" s="96"/>
      <c r="CA55" s="96"/>
      <c r="CB55" s="96"/>
      <c r="CC55" s="96"/>
      <c r="CD55" s="96"/>
      <c r="CE55" s="96"/>
      <c r="CF55" s="96"/>
      <c r="CG55" s="96"/>
      <c r="CH55" s="96"/>
      <c r="CI55" s="96"/>
      <c r="CJ55" s="96"/>
      <c r="CK55" s="96"/>
      <c r="CL55" s="96"/>
      <c r="CM55" s="96"/>
      <c r="CN55" s="96"/>
      <c r="CO55" s="96"/>
      <c r="CP55" s="96"/>
      <c r="CQ55" s="96"/>
    </row>
    <row r="56" spans="1:95" s="21" customFormat="1" ht="30">
      <c r="A56" s="108" t="s">
        <v>51</v>
      </c>
      <c r="B56" s="140">
        <v>426</v>
      </c>
      <c r="C56" s="101">
        <f t="shared" si="0"/>
        <v>370.4347826086956</v>
      </c>
      <c r="D56" s="93" t="s">
        <v>167</v>
      </c>
      <c r="E56" s="94" t="s">
        <v>35</v>
      </c>
      <c r="F56" s="103" t="s">
        <v>24</v>
      </c>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96"/>
      <c r="CB56" s="96"/>
      <c r="CC56" s="96"/>
      <c r="CD56" s="96"/>
      <c r="CE56" s="96"/>
      <c r="CF56" s="96"/>
      <c r="CG56" s="96"/>
      <c r="CH56" s="96"/>
      <c r="CI56" s="96"/>
      <c r="CJ56" s="96"/>
      <c r="CK56" s="96"/>
      <c r="CL56" s="96"/>
      <c r="CM56" s="96"/>
      <c r="CN56" s="96"/>
      <c r="CO56" s="96"/>
      <c r="CP56" s="96"/>
      <c r="CQ56" s="96"/>
    </row>
    <row r="57" spans="1:95" s="21" customFormat="1" ht="14.25" customHeight="1">
      <c r="A57" s="108" t="s">
        <v>51</v>
      </c>
      <c r="B57" s="140">
        <v>81</v>
      </c>
      <c r="C57" s="101">
        <f t="shared" si="0"/>
        <v>70.43478260869566</v>
      </c>
      <c r="D57" s="93" t="s">
        <v>167</v>
      </c>
      <c r="E57" s="94" t="s">
        <v>33</v>
      </c>
      <c r="F57" s="103" t="s">
        <v>24</v>
      </c>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96"/>
      <c r="CC57" s="96"/>
      <c r="CD57" s="96"/>
      <c r="CE57" s="96"/>
      <c r="CF57" s="96"/>
      <c r="CG57" s="96"/>
      <c r="CH57" s="96"/>
      <c r="CI57" s="96"/>
      <c r="CJ57" s="96"/>
      <c r="CK57" s="96"/>
      <c r="CL57" s="96"/>
      <c r="CM57" s="96"/>
      <c r="CN57" s="96"/>
      <c r="CO57" s="96"/>
      <c r="CP57" s="96"/>
      <c r="CQ57" s="96"/>
    </row>
    <row r="58" spans="1:95" s="21" customFormat="1" ht="30">
      <c r="A58" s="108" t="s">
        <v>52</v>
      </c>
      <c r="B58" s="140">
        <v>49</v>
      </c>
      <c r="C58" s="101">
        <f t="shared" si="0"/>
        <v>42.608695652173914</v>
      </c>
      <c r="D58" s="93" t="s">
        <v>168</v>
      </c>
      <c r="E58" s="102" t="s">
        <v>28</v>
      </c>
      <c r="F58" s="103" t="s">
        <v>25</v>
      </c>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96"/>
      <c r="CM58" s="96"/>
      <c r="CN58" s="96"/>
      <c r="CO58" s="96"/>
      <c r="CP58" s="96"/>
      <c r="CQ58" s="96"/>
    </row>
    <row r="59" spans="1:95" s="21" customFormat="1" ht="30">
      <c r="A59" s="108" t="s">
        <v>52</v>
      </c>
      <c r="B59" s="140">
        <v>596</v>
      </c>
      <c r="C59" s="101">
        <f t="shared" si="0"/>
        <v>518.2608695652174</v>
      </c>
      <c r="D59" s="93" t="s">
        <v>168</v>
      </c>
      <c r="E59" s="102" t="s">
        <v>35</v>
      </c>
      <c r="F59" s="103" t="s">
        <v>24</v>
      </c>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6"/>
      <c r="BY59" s="96"/>
      <c r="BZ59" s="96"/>
      <c r="CA59" s="96"/>
      <c r="CB59" s="96"/>
      <c r="CC59" s="96"/>
      <c r="CD59" s="96"/>
      <c r="CE59" s="96"/>
      <c r="CF59" s="96"/>
      <c r="CG59" s="96"/>
      <c r="CH59" s="96"/>
      <c r="CI59" s="96"/>
      <c r="CJ59" s="96"/>
      <c r="CK59" s="96"/>
      <c r="CL59" s="96"/>
      <c r="CM59" s="96"/>
      <c r="CN59" s="96"/>
      <c r="CO59" s="96"/>
      <c r="CP59" s="96"/>
      <c r="CQ59" s="96"/>
    </row>
    <row r="60" spans="1:95" s="21" customFormat="1" ht="14.25" customHeight="1">
      <c r="A60" s="108" t="s">
        <v>52</v>
      </c>
      <c r="B60" s="140">
        <v>81</v>
      </c>
      <c r="C60" s="101">
        <f t="shared" si="0"/>
        <v>70.43478260869566</v>
      </c>
      <c r="D60" s="93" t="s">
        <v>168</v>
      </c>
      <c r="E60" s="105" t="s">
        <v>33</v>
      </c>
      <c r="F60" s="103" t="s">
        <v>24</v>
      </c>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row>
    <row r="61" spans="1:95" s="21" customFormat="1" ht="15">
      <c r="A61" s="108" t="s">
        <v>53</v>
      </c>
      <c r="B61" s="140">
        <v>11</v>
      </c>
      <c r="C61" s="101">
        <f t="shared" si="0"/>
        <v>9.565217391304348</v>
      </c>
      <c r="D61" s="93" t="s">
        <v>55</v>
      </c>
      <c r="E61" s="102" t="s">
        <v>39</v>
      </c>
      <c r="F61" s="103" t="s">
        <v>25</v>
      </c>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row>
    <row r="62" spans="1:95" s="83" customFormat="1" ht="15">
      <c r="A62" s="108" t="s">
        <v>53</v>
      </c>
      <c r="B62" s="140">
        <v>49</v>
      </c>
      <c r="C62" s="101">
        <f t="shared" si="0"/>
        <v>42.608695652173914</v>
      </c>
      <c r="D62" s="93" t="s">
        <v>169</v>
      </c>
      <c r="E62" s="102" t="s">
        <v>28</v>
      </c>
      <c r="F62" s="103" t="s">
        <v>25</v>
      </c>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6"/>
      <c r="CL62" s="126"/>
      <c r="CM62" s="126"/>
      <c r="CN62" s="126"/>
      <c r="CO62" s="126"/>
      <c r="CP62" s="126"/>
      <c r="CQ62" s="126"/>
    </row>
    <row r="63" spans="1:95" s="83" customFormat="1" ht="15">
      <c r="A63" s="108" t="s">
        <v>53</v>
      </c>
      <c r="B63" s="140">
        <v>473</v>
      </c>
      <c r="C63" s="101">
        <f t="shared" si="0"/>
        <v>411.30434782608694</v>
      </c>
      <c r="D63" s="93" t="s">
        <v>169</v>
      </c>
      <c r="E63" s="102" t="s">
        <v>35</v>
      </c>
      <c r="F63" s="103" t="s">
        <v>24</v>
      </c>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row>
    <row r="64" spans="1:95" s="83" customFormat="1" ht="14.25" customHeight="1">
      <c r="A64" s="108" t="s">
        <v>53</v>
      </c>
      <c r="B64" s="140">
        <v>75.6</v>
      </c>
      <c r="C64" s="101">
        <f t="shared" si="0"/>
        <v>65.73913043478261</v>
      </c>
      <c r="D64" s="93" t="s">
        <v>169</v>
      </c>
      <c r="E64" s="102" t="s">
        <v>33</v>
      </c>
      <c r="F64" s="103" t="s">
        <v>24</v>
      </c>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6"/>
      <c r="BN64" s="126"/>
      <c r="BO64" s="126"/>
      <c r="BP64" s="126"/>
      <c r="BQ64" s="126"/>
      <c r="BR64" s="126"/>
      <c r="BS64" s="126"/>
      <c r="BT64" s="126"/>
      <c r="BU64" s="126"/>
      <c r="BV64" s="126"/>
      <c r="BW64" s="126"/>
      <c r="BX64" s="126"/>
      <c r="BY64" s="126"/>
      <c r="BZ64" s="126"/>
      <c r="CA64" s="126"/>
      <c r="CB64" s="126"/>
      <c r="CC64" s="126"/>
      <c r="CD64" s="126"/>
      <c r="CE64" s="126"/>
      <c r="CF64" s="126"/>
      <c r="CG64" s="126"/>
      <c r="CH64" s="126"/>
      <c r="CI64" s="126"/>
      <c r="CJ64" s="126"/>
      <c r="CK64" s="126"/>
      <c r="CL64" s="126"/>
      <c r="CM64" s="126"/>
      <c r="CN64" s="126"/>
      <c r="CO64" s="126"/>
      <c r="CP64" s="126"/>
      <c r="CQ64" s="126"/>
    </row>
    <row r="65" spans="1:95" s="21" customFormat="1" ht="30">
      <c r="A65" s="108" t="s">
        <v>54</v>
      </c>
      <c r="B65" s="140">
        <v>49</v>
      </c>
      <c r="C65" s="101">
        <f t="shared" si="0"/>
        <v>42.608695652173914</v>
      </c>
      <c r="D65" s="15" t="s">
        <v>170</v>
      </c>
      <c r="E65" s="172" t="s">
        <v>28</v>
      </c>
      <c r="F65" s="103" t="s">
        <v>25</v>
      </c>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row>
    <row r="66" spans="1:95" s="21" customFormat="1" ht="30">
      <c r="A66" s="108" t="s">
        <v>54</v>
      </c>
      <c r="B66" s="140">
        <v>425</v>
      </c>
      <c r="C66" s="101">
        <f t="shared" si="0"/>
        <v>369.5652173913044</v>
      </c>
      <c r="D66" s="15" t="s">
        <v>170</v>
      </c>
      <c r="E66" s="102" t="s">
        <v>35</v>
      </c>
      <c r="F66" s="103" t="s">
        <v>24</v>
      </c>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6"/>
      <c r="BS66" s="96"/>
      <c r="BT66" s="96"/>
      <c r="BU66" s="96"/>
      <c r="BV66" s="96"/>
      <c r="BW66" s="96"/>
      <c r="BX66" s="96"/>
      <c r="BY66" s="96"/>
      <c r="BZ66" s="96"/>
      <c r="CA66" s="96"/>
      <c r="CB66" s="96"/>
      <c r="CC66" s="96"/>
      <c r="CD66" s="96"/>
      <c r="CE66" s="96"/>
      <c r="CF66" s="96"/>
      <c r="CG66" s="96"/>
      <c r="CH66" s="96"/>
      <c r="CI66" s="96"/>
      <c r="CJ66" s="96"/>
      <c r="CK66" s="96"/>
      <c r="CL66" s="96"/>
      <c r="CM66" s="96"/>
      <c r="CN66" s="96"/>
      <c r="CO66" s="96"/>
      <c r="CP66" s="96"/>
      <c r="CQ66" s="96"/>
    </row>
    <row r="67" spans="1:95" s="21" customFormat="1" ht="14.25" customHeight="1">
      <c r="A67" s="108" t="s">
        <v>54</v>
      </c>
      <c r="B67" s="140">
        <v>81</v>
      </c>
      <c r="C67" s="101">
        <f t="shared" si="0"/>
        <v>70.43478260869566</v>
      </c>
      <c r="D67" s="15" t="s">
        <v>170</v>
      </c>
      <c r="E67" s="102" t="s">
        <v>33</v>
      </c>
      <c r="F67" s="103" t="s">
        <v>24</v>
      </c>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6"/>
      <c r="BQ67" s="96"/>
      <c r="BR67" s="96"/>
      <c r="BS67" s="96"/>
      <c r="BT67" s="96"/>
      <c r="BU67" s="96"/>
      <c r="BV67" s="96"/>
      <c r="BW67" s="96"/>
      <c r="BX67" s="96"/>
      <c r="BY67" s="96"/>
      <c r="BZ67" s="96"/>
      <c r="CA67" s="96"/>
      <c r="CB67" s="96"/>
      <c r="CC67" s="96"/>
      <c r="CD67" s="96"/>
      <c r="CE67" s="96"/>
      <c r="CF67" s="96"/>
      <c r="CG67" s="96"/>
      <c r="CH67" s="96"/>
      <c r="CI67" s="96"/>
      <c r="CJ67" s="96"/>
      <c r="CK67" s="96"/>
      <c r="CL67" s="96"/>
      <c r="CM67" s="96"/>
      <c r="CN67" s="96"/>
      <c r="CO67" s="96"/>
      <c r="CP67" s="96"/>
      <c r="CQ67" s="96"/>
    </row>
    <row r="68" spans="1:95" s="21" customFormat="1" ht="15">
      <c r="A68" s="104" t="s">
        <v>56</v>
      </c>
      <c r="B68" s="170">
        <v>45</v>
      </c>
      <c r="C68" s="101">
        <f t="shared" si="0"/>
        <v>39.130434782608695</v>
      </c>
      <c r="D68" s="102" t="s">
        <v>64</v>
      </c>
      <c r="E68" s="102" t="s">
        <v>39</v>
      </c>
      <c r="F68" s="103" t="s">
        <v>25</v>
      </c>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c r="BO68" s="96"/>
      <c r="BP68" s="96"/>
      <c r="BQ68" s="96"/>
      <c r="BR68" s="96"/>
      <c r="BS68" s="96"/>
      <c r="BT68" s="96"/>
      <c r="BU68" s="96"/>
      <c r="BV68" s="96"/>
      <c r="BW68" s="96"/>
      <c r="BX68" s="96"/>
      <c r="BY68" s="96"/>
      <c r="BZ68" s="96"/>
      <c r="CA68" s="96"/>
      <c r="CB68" s="96"/>
      <c r="CC68" s="96"/>
      <c r="CD68" s="96"/>
      <c r="CE68" s="96"/>
      <c r="CF68" s="96"/>
      <c r="CG68" s="96"/>
      <c r="CH68" s="96"/>
      <c r="CI68" s="96"/>
      <c r="CJ68" s="96"/>
      <c r="CK68" s="96"/>
      <c r="CL68" s="96"/>
      <c r="CM68" s="96"/>
      <c r="CN68" s="96"/>
      <c r="CO68" s="96"/>
      <c r="CP68" s="96"/>
      <c r="CQ68" s="96"/>
    </row>
    <row r="69" spans="1:95" s="21" customFormat="1" ht="15">
      <c r="A69" s="104" t="s">
        <v>56</v>
      </c>
      <c r="B69" s="170">
        <v>49</v>
      </c>
      <c r="C69" s="101">
        <f t="shared" si="0"/>
        <v>42.608695652173914</v>
      </c>
      <c r="D69" s="102" t="s">
        <v>64</v>
      </c>
      <c r="E69" s="102" t="s">
        <v>28</v>
      </c>
      <c r="F69" s="103" t="s">
        <v>25</v>
      </c>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96"/>
      <c r="BY69" s="96"/>
      <c r="BZ69" s="96"/>
      <c r="CA69" s="96"/>
      <c r="CB69" s="96"/>
      <c r="CC69" s="96"/>
      <c r="CD69" s="96"/>
      <c r="CE69" s="96"/>
      <c r="CF69" s="96"/>
      <c r="CG69" s="96"/>
      <c r="CH69" s="96"/>
      <c r="CI69" s="96"/>
      <c r="CJ69" s="96"/>
      <c r="CK69" s="96"/>
      <c r="CL69" s="96"/>
      <c r="CM69" s="96"/>
      <c r="CN69" s="96"/>
      <c r="CO69" s="96"/>
      <c r="CP69" s="96"/>
      <c r="CQ69" s="96"/>
    </row>
    <row r="70" spans="1:95" s="21" customFormat="1" ht="15">
      <c r="A70" s="104" t="s">
        <v>56</v>
      </c>
      <c r="B70" s="170">
        <v>421</v>
      </c>
      <c r="C70" s="101">
        <f t="shared" si="0"/>
        <v>366.0869565217391</v>
      </c>
      <c r="D70" s="102" t="s">
        <v>64</v>
      </c>
      <c r="E70" s="102" t="s">
        <v>35</v>
      </c>
      <c r="F70" s="103" t="s">
        <v>24</v>
      </c>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96"/>
      <c r="BY70" s="96"/>
      <c r="BZ70" s="96"/>
      <c r="CA70" s="96"/>
      <c r="CB70" s="96"/>
      <c r="CC70" s="96"/>
      <c r="CD70" s="96"/>
      <c r="CE70" s="96"/>
      <c r="CF70" s="96"/>
      <c r="CG70" s="96"/>
      <c r="CH70" s="96"/>
      <c r="CI70" s="96"/>
      <c r="CJ70" s="96"/>
      <c r="CK70" s="96"/>
      <c r="CL70" s="96"/>
      <c r="CM70" s="96"/>
      <c r="CN70" s="96"/>
      <c r="CO70" s="96"/>
      <c r="CP70" s="96"/>
      <c r="CQ70" s="96"/>
    </row>
    <row r="71" spans="1:95" s="21" customFormat="1" ht="15">
      <c r="A71" s="107" t="s">
        <v>57</v>
      </c>
      <c r="B71" s="170">
        <v>49</v>
      </c>
      <c r="C71" s="101">
        <f t="shared" si="0"/>
        <v>42.608695652173914</v>
      </c>
      <c r="D71" s="102" t="s">
        <v>65</v>
      </c>
      <c r="E71" s="102" t="s">
        <v>28</v>
      </c>
      <c r="F71" s="103" t="s">
        <v>25</v>
      </c>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6"/>
      <c r="BX71" s="96"/>
      <c r="BY71" s="96"/>
      <c r="BZ71" s="96"/>
      <c r="CA71" s="96"/>
      <c r="CB71" s="96"/>
      <c r="CC71" s="96"/>
      <c r="CD71" s="96"/>
      <c r="CE71" s="96"/>
      <c r="CF71" s="96"/>
      <c r="CG71" s="96"/>
      <c r="CH71" s="96"/>
      <c r="CI71" s="96"/>
      <c r="CJ71" s="96"/>
      <c r="CK71" s="96"/>
      <c r="CL71" s="96"/>
      <c r="CM71" s="96"/>
      <c r="CN71" s="96"/>
      <c r="CO71" s="96"/>
      <c r="CP71" s="96"/>
      <c r="CQ71" s="96"/>
    </row>
    <row r="72" spans="1:95" s="21" customFormat="1" ht="15">
      <c r="A72" s="107" t="s">
        <v>57</v>
      </c>
      <c r="B72" s="170">
        <v>584</v>
      </c>
      <c r="C72" s="101">
        <f t="shared" si="0"/>
        <v>507.82608695652175</v>
      </c>
      <c r="D72" s="102" t="s">
        <v>65</v>
      </c>
      <c r="E72" s="102" t="s">
        <v>35</v>
      </c>
      <c r="F72" s="103" t="s">
        <v>24</v>
      </c>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6"/>
      <c r="BY72" s="96"/>
      <c r="BZ72" s="96"/>
      <c r="CA72" s="96"/>
      <c r="CB72" s="96"/>
      <c r="CC72" s="96"/>
      <c r="CD72" s="96"/>
      <c r="CE72" s="96"/>
      <c r="CF72" s="96"/>
      <c r="CG72" s="96"/>
      <c r="CH72" s="96"/>
      <c r="CI72" s="96"/>
      <c r="CJ72" s="96"/>
      <c r="CK72" s="96"/>
      <c r="CL72" s="96"/>
      <c r="CM72" s="96"/>
      <c r="CN72" s="96"/>
      <c r="CO72" s="96"/>
      <c r="CP72" s="96"/>
      <c r="CQ72" s="96"/>
    </row>
    <row r="73" spans="1:95" s="21" customFormat="1" ht="15">
      <c r="A73" s="107" t="s">
        <v>58</v>
      </c>
      <c r="B73" s="170">
        <v>416</v>
      </c>
      <c r="C73" s="101">
        <f t="shared" si="0"/>
        <v>361.7391304347826</v>
      </c>
      <c r="D73" s="105" t="s">
        <v>171</v>
      </c>
      <c r="E73" s="102" t="s">
        <v>35</v>
      </c>
      <c r="F73" s="103" t="s">
        <v>24</v>
      </c>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96"/>
      <c r="BY73" s="96"/>
      <c r="BZ73" s="96"/>
      <c r="CA73" s="96"/>
      <c r="CB73" s="96"/>
      <c r="CC73" s="96"/>
      <c r="CD73" s="96"/>
      <c r="CE73" s="96"/>
      <c r="CF73" s="96"/>
      <c r="CG73" s="96"/>
      <c r="CH73" s="96"/>
      <c r="CI73" s="96"/>
      <c r="CJ73" s="96"/>
      <c r="CK73" s="96"/>
      <c r="CL73" s="96"/>
      <c r="CM73" s="96"/>
      <c r="CN73" s="96"/>
      <c r="CO73" s="96"/>
      <c r="CP73" s="96"/>
      <c r="CQ73" s="96"/>
    </row>
    <row r="74" spans="1:95" s="21" customFormat="1" ht="15">
      <c r="A74" s="107" t="s">
        <v>58</v>
      </c>
      <c r="B74" s="170">
        <v>49</v>
      </c>
      <c r="C74" s="101">
        <f t="shared" si="0"/>
        <v>42.608695652173914</v>
      </c>
      <c r="D74" s="105" t="s">
        <v>171</v>
      </c>
      <c r="E74" s="102" t="s">
        <v>28</v>
      </c>
      <c r="F74" s="103" t="s">
        <v>25</v>
      </c>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96"/>
      <c r="BY74" s="96"/>
      <c r="BZ74" s="96"/>
      <c r="CA74" s="96"/>
      <c r="CB74" s="96"/>
      <c r="CC74" s="96"/>
      <c r="CD74" s="96"/>
      <c r="CE74" s="96"/>
      <c r="CF74" s="96"/>
      <c r="CG74" s="96"/>
      <c r="CH74" s="96"/>
      <c r="CI74" s="96"/>
      <c r="CJ74" s="96"/>
      <c r="CK74" s="96"/>
      <c r="CL74" s="96"/>
      <c r="CM74" s="96"/>
      <c r="CN74" s="96"/>
      <c r="CO74" s="96"/>
      <c r="CP74" s="96"/>
      <c r="CQ74" s="96"/>
    </row>
    <row r="75" spans="1:95" s="21" customFormat="1" ht="45">
      <c r="A75" s="107" t="s">
        <v>59</v>
      </c>
      <c r="B75" s="170">
        <v>491</v>
      </c>
      <c r="C75" s="101">
        <f t="shared" si="0"/>
        <v>426.95652173913044</v>
      </c>
      <c r="D75" s="105" t="s">
        <v>172</v>
      </c>
      <c r="E75" s="102" t="s">
        <v>35</v>
      </c>
      <c r="F75" s="103" t="s">
        <v>24</v>
      </c>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96"/>
      <c r="BY75" s="96"/>
      <c r="BZ75" s="96"/>
      <c r="CA75" s="96"/>
      <c r="CB75" s="96"/>
      <c r="CC75" s="96"/>
      <c r="CD75" s="96"/>
      <c r="CE75" s="96"/>
      <c r="CF75" s="96"/>
      <c r="CG75" s="96"/>
      <c r="CH75" s="96"/>
      <c r="CI75" s="96"/>
      <c r="CJ75" s="96"/>
      <c r="CK75" s="96"/>
      <c r="CL75" s="96"/>
      <c r="CM75" s="96"/>
      <c r="CN75" s="96"/>
      <c r="CO75" s="96"/>
      <c r="CP75" s="96"/>
      <c r="CQ75" s="96"/>
    </row>
    <row r="76" spans="1:95" s="21" customFormat="1" ht="45">
      <c r="A76" s="107" t="s">
        <v>59</v>
      </c>
      <c r="B76" s="170">
        <v>49</v>
      </c>
      <c r="C76" s="101">
        <f t="shared" si="0"/>
        <v>42.608695652173914</v>
      </c>
      <c r="D76" s="105" t="s">
        <v>172</v>
      </c>
      <c r="E76" s="102" t="s">
        <v>28</v>
      </c>
      <c r="F76" s="103" t="s">
        <v>25</v>
      </c>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c r="CD76" s="96"/>
      <c r="CE76" s="96"/>
      <c r="CF76" s="96"/>
      <c r="CG76" s="96"/>
      <c r="CH76" s="96"/>
      <c r="CI76" s="96"/>
      <c r="CJ76" s="96"/>
      <c r="CK76" s="96"/>
      <c r="CL76" s="96"/>
      <c r="CM76" s="96"/>
      <c r="CN76" s="96"/>
      <c r="CO76" s="96"/>
      <c r="CP76" s="96"/>
      <c r="CQ76" s="96"/>
    </row>
    <row r="77" spans="1:95" s="21" customFormat="1" ht="15">
      <c r="A77" s="107" t="s">
        <v>73</v>
      </c>
      <c r="B77" s="170">
        <v>74.4</v>
      </c>
      <c r="C77" s="101">
        <f t="shared" si="0"/>
        <v>64.69565217391305</v>
      </c>
      <c r="D77" s="105" t="s">
        <v>173</v>
      </c>
      <c r="E77" s="102" t="s">
        <v>40</v>
      </c>
      <c r="F77" s="103" t="s">
        <v>25</v>
      </c>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6"/>
      <c r="BX77" s="96"/>
      <c r="BY77" s="96"/>
      <c r="BZ77" s="96"/>
      <c r="CA77" s="96"/>
      <c r="CB77" s="96"/>
      <c r="CC77" s="96"/>
      <c r="CD77" s="96"/>
      <c r="CE77" s="96"/>
      <c r="CF77" s="96"/>
      <c r="CG77" s="96"/>
      <c r="CH77" s="96"/>
      <c r="CI77" s="96"/>
      <c r="CJ77" s="96"/>
      <c r="CK77" s="96"/>
      <c r="CL77" s="96"/>
      <c r="CM77" s="96"/>
      <c r="CN77" s="96"/>
      <c r="CO77" s="96"/>
      <c r="CP77" s="96"/>
      <c r="CQ77" s="96"/>
    </row>
    <row r="78" spans="1:6" s="96" customFormat="1" ht="15" customHeight="1">
      <c r="A78" s="132" t="s">
        <v>73</v>
      </c>
      <c r="B78" s="170">
        <v>491</v>
      </c>
      <c r="C78" s="101">
        <f t="shared" si="0"/>
        <v>426.95652173913044</v>
      </c>
      <c r="D78" s="105" t="s">
        <v>173</v>
      </c>
      <c r="E78" s="102" t="s">
        <v>35</v>
      </c>
      <c r="F78" s="103" t="s">
        <v>24</v>
      </c>
    </row>
    <row r="79" spans="1:95" s="21" customFormat="1" ht="14.25" customHeight="1">
      <c r="A79" s="132" t="s">
        <v>73</v>
      </c>
      <c r="B79" s="170">
        <v>75</v>
      </c>
      <c r="C79" s="101">
        <f t="shared" si="0"/>
        <v>65.21739130434783</v>
      </c>
      <c r="D79" s="105" t="s">
        <v>173</v>
      </c>
      <c r="E79" s="102" t="s">
        <v>33</v>
      </c>
      <c r="F79" s="103" t="s">
        <v>24</v>
      </c>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6"/>
      <c r="BQ79" s="96"/>
      <c r="BR79" s="96"/>
      <c r="BS79" s="96"/>
      <c r="BT79" s="96"/>
      <c r="BU79" s="96"/>
      <c r="BV79" s="96"/>
      <c r="BW79" s="96"/>
      <c r="BX79" s="96"/>
      <c r="BY79" s="96"/>
      <c r="BZ79" s="96"/>
      <c r="CA79" s="96"/>
      <c r="CB79" s="96"/>
      <c r="CC79" s="96"/>
      <c r="CD79" s="96"/>
      <c r="CE79" s="96"/>
      <c r="CF79" s="96"/>
      <c r="CG79" s="96"/>
      <c r="CH79" s="96"/>
      <c r="CI79" s="96"/>
      <c r="CJ79" s="96"/>
      <c r="CK79" s="96"/>
      <c r="CL79" s="96"/>
      <c r="CM79" s="96"/>
      <c r="CN79" s="96"/>
      <c r="CO79" s="96"/>
      <c r="CP79" s="96"/>
      <c r="CQ79" s="96"/>
    </row>
    <row r="80" spans="1:95" s="21" customFormat="1" ht="15">
      <c r="A80" s="132" t="s">
        <v>73</v>
      </c>
      <c r="B80" s="170">
        <v>83</v>
      </c>
      <c r="C80" s="101">
        <f t="shared" si="0"/>
        <v>72.17391304347827</v>
      </c>
      <c r="D80" s="105" t="s">
        <v>173</v>
      </c>
      <c r="E80" s="172" t="s">
        <v>29</v>
      </c>
      <c r="F80" s="103" t="s">
        <v>25</v>
      </c>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6"/>
      <c r="BX80" s="96"/>
      <c r="BY80" s="96"/>
      <c r="BZ80" s="96"/>
      <c r="CA80" s="96"/>
      <c r="CB80" s="96"/>
      <c r="CC80" s="96"/>
      <c r="CD80" s="96"/>
      <c r="CE80" s="96"/>
      <c r="CF80" s="96"/>
      <c r="CG80" s="96"/>
      <c r="CH80" s="96"/>
      <c r="CI80" s="96"/>
      <c r="CJ80" s="96"/>
      <c r="CK80" s="96"/>
      <c r="CL80" s="96"/>
      <c r="CM80" s="96"/>
      <c r="CN80" s="96"/>
      <c r="CO80" s="96"/>
      <c r="CP80" s="96"/>
      <c r="CQ80" s="96"/>
    </row>
    <row r="81" spans="1:95" s="21" customFormat="1" ht="30">
      <c r="A81" s="132" t="s">
        <v>74</v>
      </c>
      <c r="B81" s="170">
        <v>440</v>
      </c>
      <c r="C81" s="101">
        <f t="shared" si="0"/>
        <v>382.60869565217394</v>
      </c>
      <c r="D81" s="102" t="s">
        <v>174</v>
      </c>
      <c r="E81" s="102" t="s">
        <v>35</v>
      </c>
      <c r="F81" s="103" t="s">
        <v>24</v>
      </c>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c r="BZ81" s="96"/>
      <c r="CA81" s="96"/>
      <c r="CB81" s="96"/>
      <c r="CC81" s="96"/>
      <c r="CD81" s="96"/>
      <c r="CE81" s="96"/>
      <c r="CF81" s="96"/>
      <c r="CG81" s="96"/>
      <c r="CH81" s="96"/>
      <c r="CI81" s="96"/>
      <c r="CJ81" s="96"/>
      <c r="CK81" s="96"/>
      <c r="CL81" s="96"/>
      <c r="CM81" s="96"/>
      <c r="CN81" s="96"/>
      <c r="CO81" s="96"/>
      <c r="CP81" s="96"/>
      <c r="CQ81" s="96"/>
    </row>
    <row r="82" spans="1:95" s="21" customFormat="1" ht="30">
      <c r="A82" s="132" t="s">
        <v>75</v>
      </c>
      <c r="B82" s="170">
        <v>33.8</v>
      </c>
      <c r="C82" s="101">
        <f t="shared" si="0"/>
        <v>29.391304347826086</v>
      </c>
      <c r="D82" s="102" t="s">
        <v>78</v>
      </c>
      <c r="E82" s="102" t="s">
        <v>209</v>
      </c>
      <c r="F82" s="103" t="s">
        <v>25</v>
      </c>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6"/>
      <c r="BR82" s="96"/>
      <c r="BS82" s="96"/>
      <c r="BT82" s="96"/>
      <c r="BU82" s="96"/>
      <c r="BV82" s="96"/>
      <c r="BW82" s="96"/>
      <c r="BX82" s="96"/>
      <c r="BY82" s="96"/>
      <c r="BZ82" s="96"/>
      <c r="CA82" s="96"/>
      <c r="CB82" s="96"/>
      <c r="CC82" s="96"/>
      <c r="CD82" s="96"/>
      <c r="CE82" s="96"/>
      <c r="CF82" s="96"/>
      <c r="CG82" s="96"/>
      <c r="CH82" s="96"/>
      <c r="CI82" s="96"/>
      <c r="CJ82" s="96"/>
      <c r="CK82" s="96"/>
      <c r="CL82" s="96"/>
      <c r="CM82" s="96"/>
      <c r="CN82" s="96"/>
      <c r="CO82" s="96"/>
      <c r="CP82" s="96"/>
      <c r="CQ82" s="96"/>
    </row>
    <row r="83" spans="1:95" s="21" customFormat="1" ht="14.25" customHeight="1">
      <c r="A83" s="132" t="s">
        <v>75</v>
      </c>
      <c r="B83" s="170">
        <v>35.6</v>
      </c>
      <c r="C83" s="101">
        <f t="shared" si="0"/>
        <v>30.956521739130434</v>
      </c>
      <c r="D83" s="102" t="s">
        <v>78</v>
      </c>
      <c r="E83" s="102" t="s">
        <v>203</v>
      </c>
      <c r="F83" s="103" t="s">
        <v>25</v>
      </c>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6"/>
      <c r="BR83" s="96"/>
      <c r="BS83" s="96"/>
      <c r="BT83" s="96"/>
      <c r="BU83" s="96"/>
      <c r="BV83" s="96"/>
      <c r="BW83" s="96"/>
      <c r="BX83" s="96"/>
      <c r="BY83" s="96"/>
      <c r="BZ83" s="96"/>
      <c r="CA83" s="96"/>
      <c r="CB83" s="96"/>
      <c r="CC83" s="96"/>
      <c r="CD83" s="96"/>
      <c r="CE83" s="96"/>
      <c r="CF83" s="96"/>
      <c r="CG83" s="96"/>
      <c r="CH83" s="96"/>
      <c r="CI83" s="96"/>
      <c r="CJ83" s="96"/>
      <c r="CK83" s="96"/>
      <c r="CL83" s="96"/>
      <c r="CM83" s="96"/>
      <c r="CN83" s="96"/>
      <c r="CO83" s="96"/>
      <c r="CP83" s="96"/>
      <c r="CQ83" s="96"/>
    </row>
    <row r="84" spans="1:95" s="21" customFormat="1" ht="15">
      <c r="A84" s="132" t="s">
        <v>76</v>
      </c>
      <c r="B84" s="170">
        <v>9</v>
      </c>
      <c r="C84" s="101">
        <f t="shared" si="0"/>
        <v>7.826086956521739</v>
      </c>
      <c r="D84" s="102" t="s">
        <v>164</v>
      </c>
      <c r="E84" s="102" t="s">
        <v>39</v>
      </c>
      <c r="F84" s="103" t="s">
        <v>25</v>
      </c>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96"/>
      <c r="BY84" s="96"/>
      <c r="BZ84" s="96"/>
      <c r="CA84" s="96"/>
      <c r="CB84" s="96"/>
      <c r="CC84" s="96"/>
      <c r="CD84" s="96"/>
      <c r="CE84" s="96"/>
      <c r="CF84" s="96"/>
      <c r="CG84" s="96"/>
      <c r="CH84" s="96"/>
      <c r="CI84" s="96"/>
      <c r="CJ84" s="96"/>
      <c r="CK84" s="96"/>
      <c r="CL84" s="96"/>
      <c r="CM84" s="96"/>
      <c r="CN84" s="96"/>
      <c r="CO84" s="96"/>
      <c r="CP84" s="96"/>
      <c r="CQ84" s="96"/>
    </row>
    <row r="85" spans="1:95" s="21" customFormat="1" ht="15">
      <c r="A85" s="132" t="s">
        <v>77</v>
      </c>
      <c r="B85" s="170">
        <v>619</v>
      </c>
      <c r="C85" s="101">
        <f t="shared" si="0"/>
        <v>538.2608695652174</v>
      </c>
      <c r="D85" s="102" t="s">
        <v>164</v>
      </c>
      <c r="E85" s="102" t="s">
        <v>35</v>
      </c>
      <c r="F85" s="103" t="s">
        <v>24</v>
      </c>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6"/>
      <c r="BQ85" s="96"/>
      <c r="BR85" s="96"/>
      <c r="BS85" s="96"/>
      <c r="BT85" s="96"/>
      <c r="BU85" s="96"/>
      <c r="BV85" s="96"/>
      <c r="BW85" s="96"/>
      <c r="BX85" s="96"/>
      <c r="BY85" s="96"/>
      <c r="BZ85" s="96"/>
      <c r="CA85" s="96"/>
      <c r="CB85" s="96"/>
      <c r="CC85" s="96"/>
      <c r="CD85" s="96"/>
      <c r="CE85" s="96"/>
      <c r="CF85" s="96"/>
      <c r="CG85" s="96"/>
      <c r="CH85" s="96"/>
      <c r="CI85" s="96"/>
      <c r="CJ85" s="96"/>
      <c r="CK85" s="96"/>
      <c r="CL85" s="96"/>
      <c r="CM85" s="96"/>
      <c r="CN85" s="96"/>
      <c r="CO85" s="96"/>
      <c r="CP85" s="96"/>
      <c r="CQ85" s="96"/>
    </row>
    <row r="86" spans="1:95" s="21" customFormat="1" ht="15">
      <c r="A86" s="97">
        <v>42278</v>
      </c>
      <c r="B86" s="170">
        <v>95</v>
      </c>
      <c r="C86" s="101">
        <f t="shared" si="0"/>
        <v>82.6086956521739</v>
      </c>
      <c r="D86" s="102" t="s">
        <v>164</v>
      </c>
      <c r="E86" s="102" t="s">
        <v>39</v>
      </c>
      <c r="F86" s="103" t="s">
        <v>25</v>
      </c>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6"/>
      <c r="BR86" s="96"/>
      <c r="BS86" s="96"/>
      <c r="BT86" s="96"/>
      <c r="BU86" s="96"/>
      <c r="BV86" s="96"/>
      <c r="BW86" s="96"/>
      <c r="BX86" s="96"/>
      <c r="BY86" s="96"/>
      <c r="BZ86" s="96"/>
      <c r="CA86" s="96"/>
      <c r="CB86" s="96"/>
      <c r="CC86" s="96"/>
      <c r="CD86" s="96"/>
      <c r="CE86" s="96"/>
      <c r="CF86" s="96"/>
      <c r="CG86" s="96"/>
      <c r="CH86" s="96"/>
      <c r="CI86" s="96"/>
      <c r="CJ86" s="96"/>
      <c r="CK86" s="96"/>
      <c r="CL86" s="96"/>
      <c r="CM86" s="96"/>
      <c r="CN86" s="96"/>
      <c r="CO86" s="96"/>
      <c r="CP86" s="96"/>
      <c r="CQ86" s="96"/>
    </row>
    <row r="87" spans="1:95" s="21" customFormat="1" ht="28.5" customHeight="1">
      <c r="A87" s="132">
        <v>42284</v>
      </c>
      <c r="B87" s="170">
        <v>49</v>
      </c>
      <c r="C87" s="101">
        <f t="shared" si="0"/>
        <v>42.608695652173914</v>
      </c>
      <c r="D87" s="93" t="s">
        <v>175</v>
      </c>
      <c r="E87" s="172" t="s">
        <v>28</v>
      </c>
      <c r="F87" s="103" t="s">
        <v>25</v>
      </c>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c r="BM87" s="96"/>
      <c r="BN87" s="96"/>
      <c r="BO87" s="96"/>
      <c r="BP87" s="96"/>
      <c r="BQ87" s="96"/>
      <c r="BR87" s="96"/>
      <c r="BS87" s="96"/>
      <c r="BT87" s="96"/>
      <c r="BU87" s="96"/>
      <c r="BV87" s="96"/>
      <c r="BW87" s="96"/>
      <c r="BX87" s="96"/>
      <c r="BY87" s="96"/>
      <c r="BZ87" s="96"/>
      <c r="CA87" s="96"/>
      <c r="CB87" s="96"/>
      <c r="CC87" s="96"/>
      <c r="CD87" s="96"/>
      <c r="CE87" s="96"/>
      <c r="CF87" s="96"/>
      <c r="CG87" s="96"/>
      <c r="CH87" s="96"/>
      <c r="CI87" s="96"/>
      <c r="CJ87" s="96"/>
      <c r="CK87" s="96"/>
      <c r="CL87" s="96"/>
      <c r="CM87" s="96"/>
      <c r="CN87" s="96"/>
      <c r="CO87" s="96"/>
      <c r="CP87" s="96"/>
      <c r="CQ87" s="96"/>
    </row>
    <row r="88" spans="1:95" s="21" customFormat="1" ht="28.5" customHeight="1">
      <c r="A88" s="97">
        <v>42284</v>
      </c>
      <c r="B88" s="170">
        <v>557</v>
      </c>
      <c r="C88" s="101">
        <f t="shared" si="0"/>
        <v>484.3478260869565</v>
      </c>
      <c r="D88" s="93" t="s">
        <v>175</v>
      </c>
      <c r="E88" s="102" t="s">
        <v>35</v>
      </c>
      <c r="F88" s="103" t="s">
        <v>24</v>
      </c>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6"/>
      <c r="BR88" s="96"/>
      <c r="BS88" s="96"/>
      <c r="BT88" s="96"/>
      <c r="BU88" s="96"/>
      <c r="BV88" s="96"/>
      <c r="BW88" s="96"/>
      <c r="BX88" s="96"/>
      <c r="BY88" s="96"/>
      <c r="BZ88" s="96"/>
      <c r="CA88" s="96"/>
      <c r="CB88" s="96"/>
      <c r="CC88" s="96"/>
      <c r="CD88" s="96"/>
      <c r="CE88" s="96"/>
      <c r="CF88" s="96"/>
      <c r="CG88" s="96"/>
      <c r="CH88" s="96"/>
      <c r="CI88" s="96"/>
      <c r="CJ88" s="96"/>
      <c r="CK88" s="96"/>
      <c r="CL88" s="96"/>
      <c r="CM88" s="96"/>
      <c r="CN88" s="96"/>
      <c r="CO88" s="96"/>
      <c r="CP88" s="96"/>
      <c r="CQ88" s="96"/>
    </row>
    <row r="89" spans="1:95" s="21" customFormat="1" ht="28.5" customHeight="1">
      <c r="A89" s="97">
        <v>42284</v>
      </c>
      <c r="B89" s="170">
        <v>81</v>
      </c>
      <c r="C89" s="101">
        <f t="shared" si="0"/>
        <v>70.43478260869566</v>
      </c>
      <c r="D89" s="93" t="s">
        <v>175</v>
      </c>
      <c r="E89" s="102" t="s">
        <v>33</v>
      </c>
      <c r="F89" s="103" t="s">
        <v>24</v>
      </c>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6"/>
      <c r="BR89" s="96"/>
      <c r="BS89" s="96"/>
      <c r="BT89" s="96"/>
      <c r="BU89" s="96"/>
      <c r="BV89" s="96"/>
      <c r="BW89" s="96"/>
      <c r="BX89" s="96"/>
      <c r="BY89" s="96"/>
      <c r="BZ89" s="96"/>
      <c r="CA89" s="96"/>
      <c r="CB89" s="96"/>
      <c r="CC89" s="96"/>
      <c r="CD89" s="96"/>
      <c r="CE89" s="96"/>
      <c r="CF89" s="96"/>
      <c r="CG89" s="96"/>
      <c r="CH89" s="96"/>
      <c r="CI89" s="96"/>
      <c r="CJ89" s="96"/>
      <c r="CK89" s="96"/>
      <c r="CL89" s="96"/>
      <c r="CM89" s="96"/>
      <c r="CN89" s="96"/>
      <c r="CO89" s="96"/>
      <c r="CP89" s="96"/>
      <c r="CQ89" s="96"/>
    </row>
    <row r="90" spans="1:95" s="21" customFormat="1" ht="28.5" customHeight="1">
      <c r="A90" s="97">
        <v>42290</v>
      </c>
      <c r="B90" s="170">
        <v>6</v>
      </c>
      <c r="C90" s="101">
        <f t="shared" si="0"/>
        <v>5.217391304347826</v>
      </c>
      <c r="D90" s="93" t="s">
        <v>177</v>
      </c>
      <c r="E90" s="102" t="s">
        <v>39</v>
      </c>
      <c r="F90" s="103" t="s">
        <v>25</v>
      </c>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c r="BW90" s="96"/>
      <c r="BX90" s="96"/>
      <c r="BY90" s="96"/>
      <c r="BZ90" s="96"/>
      <c r="CA90" s="96"/>
      <c r="CB90" s="96"/>
      <c r="CC90" s="96"/>
      <c r="CD90" s="96"/>
      <c r="CE90" s="96"/>
      <c r="CF90" s="96"/>
      <c r="CG90" s="96"/>
      <c r="CH90" s="96"/>
      <c r="CI90" s="96"/>
      <c r="CJ90" s="96"/>
      <c r="CK90" s="96"/>
      <c r="CL90" s="96"/>
      <c r="CM90" s="96"/>
      <c r="CN90" s="96"/>
      <c r="CO90" s="96"/>
      <c r="CP90" s="96"/>
      <c r="CQ90" s="96"/>
    </row>
    <row r="91" spans="1:95" s="21" customFormat="1" ht="28.5" customHeight="1">
      <c r="A91" s="108" t="s">
        <v>79</v>
      </c>
      <c r="B91" s="170">
        <v>557</v>
      </c>
      <c r="C91" s="101">
        <f t="shared" si="0"/>
        <v>484.3478260869565</v>
      </c>
      <c r="D91" s="93" t="s">
        <v>177</v>
      </c>
      <c r="E91" s="105" t="s">
        <v>35</v>
      </c>
      <c r="F91" s="103" t="s">
        <v>24</v>
      </c>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c r="BE91" s="96"/>
      <c r="BF91" s="96"/>
      <c r="BG91" s="96"/>
      <c r="BH91" s="96"/>
      <c r="BI91" s="96"/>
      <c r="BJ91" s="96"/>
      <c r="BK91" s="96"/>
      <c r="BL91" s="96"/>
      <c r="BM91" s="96"/>
      <c r="BN91" s="96"/>
      <c r="BO91" s="96"/>
      <c r="BP91" s="96"/>
      <c r="BQ91" s="96"/>
      <c r="BR91" s="96"/>
      <c r="BS91" s="96"/>
      <c r="BT91" s="96"/>
      <c r="BU91" s="96"/>
      <c r="BV91" s="96"/>
      <c r="BW91" s="96"/>
      <c r="BX91" s="96"/>
      <c r="BY91" s="96"/>
      <c r="BZ91" s="96"/>
      <c r="CA91" s="96"/>
      <c r="CB91" s="96"/>
      <c r="CC91" s="96"/>
      <c r="CD91" s="96"/>
      <c r="CE91" s="96"/>
      <c r="CF91" s="96"/>
      <c r="CG91" s="96"/>
      <c r="CH91" s="96"/>
      <c r="CI91" s="96"/>
      <c r="CJ91" s="96"/>
      <c r="CK91" s="96"/>
      <c r="CL91" s="96"/>
      <c r="CM91" s="96"/>
      <c r="CN91" s="96"/>
      <c r="CO91" s="96"/>
      <c r="CP91" s="96"/>
      <c r="CQ91" s="96"/>
    </row>
    <row r="92" spans="1:95" s="21" customFormat="1" ht="28.5" customHeight="1">
      <c r="A92" s="108" t="s">
        <v>80</v>
      </c>
      <c r="B92" s="170">
        <v>13.2</v>
      </c>
      <c r="C92" s="101">
        <f t="shared" si="0"/>
        <v>11.478260869565217</v>
      </c>
      <c r="D92" s="93" t="s">
        <v>178</v>
      </c>
      <c r="E92" s="105" t="s">
        <v>32</v>
      </c>
      <c r="F92" s="103" t="s">
        <v>24</v>
      </c>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96"/>
      <c r="BY92" s="96"/>
      <c r="BZ92" s="96"/>
      <c r="CA92" s="96"/>
      <c r="CB92" s="96"/>
      <c r="CC92" s="96"/>
      <c r="CD92" s="96"/>
      <c r="CE92" s="96"/>
      <c r="CF92" s="96"/>
      <c r="CG92" s="96"/>
      <c r="CH92" s="96"/>
      <c r="CI92" s="96"/>
      <c r="CJ92" s="96"/>
      <c r="CK92" s="96"/>
      <c r="CL92" s="96"/>
      <c r="CM92" s="96"/>
      <c r="CN92" s="96"/>
      <c r="CO92" s="96"/>
      <c r="CP92" s="96"/>
      <c r="CQ92" s="96"/>
    </row>
    <row r="93" spans="1:95" s="21" customFormat="1" ht="28.5" customHeight="1">
      <c r="A93" s="97">
        <v>42290</v>
      </c>
      <c r="B93" s="170">
        <v>52</v>
      </c>
      <c r="C93" s="101">
        <f t="shared" si="0"/>
        <v>45.21739130434783</v>
      </c>
      <c r="D93" s="93" t="s">
        <v>177</v>
      </c>
      <c r="E93" s="105" t="s">
        <v>30</v>
      </c>
      <c r="F93" s="103" t="s">
        <v>24</v>
      </c>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c r="BW93" s="96"/>
      <c r="BX93" s="96"/>
      <c r="BY93" s="96"/>
      <c r="BZ93" s="96"/>
      <c r="CA93" s="96"/>
      <c r="CB93" s="96"/>
      <c r="CC93" s="96"/>
      <c r="CD93" s="96"/>
      <c r="CE93" s="96"/>
      <c r="CF93" s="96"/>
      <c r="CG93" s="96"/>
      <c r="CH93" s="96"/>
      <c r="CI93" s="96"/>
      <c r="CJ93" s="96"/>
      <c r="CK93" s="96"/>
      <c r="CL93" s="96"/>
      <c r="CM93" s="96"/>
      <c r="CN93" s="96"/>
      <c r="CO93" s="96"/>
      <c r="CP93" s="96"/>
      <c r="CQ93" s="96"/>
    </row>
    <row r="94" spans="1:95" s="21" customFormat="1" ht="28.5" customHeight="1">
      <c r="A94" s="108" t="s">
        <v>81</v>
      </c>
      <c r="B94" s="170">
        <v>81</v>
      </c>
      <c r="C94" s="101">
        <f t="shared" si="0"/>
        <v>70.43478260869566</v>
      </c>
      <c r="D94" s="93" t="s">
        <v>177</v>
      </c>
      <c r="E94" s="102" t="s">
        <v>33</v>
      </c>
      <c r="F94" s="103" t="s">
        <v>24</v>
      </c>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6"/>
      <c r="BR94" s="96"/>
      <c r="BS94" s="96"/>
      <c r="BT94" s="96"/>
      <c r="BU94" s="96"/>
      <c r="BV94" s="96"/>
      <c r="BW94" s="96"/>
      <c r="BX94" s="96"/>
      <c r="BY94" s="96"/>
      <c r="BZ94" s="96"/>
      <c r="CA94" s="96"/>
      <c r="CB94" s="96"/>
      <c r="CC94" s="96"/>
      <c r="CD94" s="96"/>
      <c r="CE94" s="96"/>
      <c r="CF94" s="96"/>
      <c r="CG94" s="96"/>
      <c r="CH94" s="96"/>
      <c r="CI94" s="96"/>
      <c r="CJ94" s="96"/>
      <c r="CK94" s="96"/>
      <c r="CL94" s="96"/>
      <c r="CM94" s="96"/>
      <c r="CN94" s="96"/>
      <c r="CO94" s="96"/>
      <c r="CP94" s="96"/>
      <c r="CQ94" s="96"/>
    </row>
    <row r="95" spans="1:95" s="21" customFormat="1" ht="28.5" customHeight="1">
      <c r="A95" s="97">
        <v>42291</v>
      </c>
      <c r="B95" s="170">
        <v>240</v>
      </c>
      <c r="C95" s="101">
        <f t="shared" si="0"/>
        <v>208.69565217391303</v>
      </c>
      <c r="D95" s="93" t="s">
        <v>177</v>
      </c>
      <c r="E95" s="172" t="s">
        <v>108</v>
      </c>
      <c r="F95" s="103" t="s">
        <v>24</v>
      </c>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6"/>
      <c r="BR95" s="96"/>
      <c r="BS95" s="96"/>
      <c r="BT95" s="96"/>
      <c r="BU95" s="96"/>
      <c r="BV95" s="96"/>
      <c r="BW95" s="96"/>
      <c r="BX95" s="96"/>
      <c r="BY95" s="96"/>
      <c r="BZ95" s="96"/>
      <c r="CA95" s="96"/>
      <c r="CB95" s="96"/>
      <c r="CC95" s="96"/>
      <c r="CD95" s="96"/>
      <c r="CE95" s="96"/>
      <c r="CF95" s="96"/>
      <c r="CG95" s="96"/>
      <c r="CH95" s="96"/>
      <c r="CI95" s="96"/>
      <c r="CJ95" s="96"/>
      <c r="CK95" s="96"/>
      <c r="CL95" s="96"/>
      <c r="CM95" s="96"/>
      <c r="CN95" s="96"/>
      <c r="CO95" s="96"/>
      <c r="CP95" s="96"/>
      <c r="CQ95" s="96"/>
    </row>
    <row r="96" spans="1:95" s="21" customFormat="1" ht="28.5" customHeight="1">
      <c r="A96" s="97">
        <v>42291</v>
      </c>
      <c r="B96" s="170">
        <v>95</v>
      </c>
      <c r="C96" s="101">
        <f t="shared" si="0"/>
        <v>82.6086956521739</v>
      </c>
      <c r="D96" s="93" t="s">
        <v>177</v>
      </c>
      <c r="E96" s="105" t="s">
        <v>28</v>
      </c>
      <c r="F96" s="103" t="s">
        <v>25</v>
      </c>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c r="AU96" s="96"/>
      <c r="AV96" s="96"/>
      <c r="AW96" s="96"/>
      <c r="AX96" s="96"/>
      <c r="AY96" s="96"/>
      <c r="AZ96" s="96"/>
      <c r="BA96" s="96"/>
      <c r="BB96" s="96"/>
      <c r="BC96" s="96"/>
      <c r="BD96" s="96"/>
      <c r="BE96" s="96"/>
      <c r="BF96" s="96"/>
      <c r="BG96" s="96"/>
      <c r="BH96" s="96"/>
      <c r="BI96" s="96"/>
      <c r="BJ96" s="96"/>
      <c r="BK96" s="96"/>
      <c r="BL96" s="96"/>
      <c r="BM96" s="96"/>
      <c r="BN96" s="96"/>
      <c r="BO96" s="96"/>
      <c r="BP96" s="96"/>
      <c r="BQ96" s="96"/>
      <c r="BR96" s="96"/>
      <c r="BS96" s="96"/>
      <c r="BT96" s="96"/>
      <c r="BU96" s="96"/>
      <c r="BV96" s="96"/>
      <c r="BW96" s="96"/>
      <c r="BX96" s="96"/>
      <c r="BY96" s="96"/>
      <c r="BZ96" s="96"/>
      <c r="CA96" s="96"/>
      <c r="CB96" s="96"/>
      <c r="CC96" s="96"/>
      <c r="CD96" s="96"/>
      <c r="CE96" s="96"/>
      <c r="CF96" s="96"/>
      <c r="CG96" s="96"/>
      <c r="CH96" s="96"/>
      <c r="CI96" s="96"/>
      <c r="CJ96" s="96"/>
      <c r="CK96" s="96"/>
      <c r="CL96" s="96"/>
      <c r="CM96" s="96"/>
      <c r="CN96" s="96"/>
      <c r="CO96" s="96"/>
      <c r="CP96" s="96"/>
      <c r="CQ96" s="96"/>
    </row>
    <row r="97" spans="1:95" s="21" customFormat="1" ht="14.25" customHeight="1">
      <c r="A97" s="97">
        <v>42297</v>
      </c>
      <c r="B97" s="170">
        <v>308</v>
      </c>
      <c r="C97" s="101">
        <f t="shared" si="0"/>
        <v>267.82608695652175</v>
      </c>
      <c r="D97" s="105" t="s">
        <v>179</v>
      </c>
      <c r="E97" s="105" t="s">
        <v>35</v>
      </c>
      <c r="F97" s="103" t="s">
        <v>24</v>
      </c>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c r="BD97" s="96"/>
      <c r="BE97" s="96"/>
      <c r="BF97" s="96"/>
      <c r="BG97" s="96"/>
      <c r="BH97" s="96"/>
      <c r="BI97" s="96"/>
      <c r="BJ97" s="96"/>
      <c r="BK97" s="96"/>
      <c r="BL97" s="96"/>
      <c r="BM97" s="96"/>
      <c r="BN97" s="96"/>
      <c r="BO97" s="96"/>
      <c r="BP97" s="96"/>
      <c r="BQ97" s="96"/>
      <c r="BR97" s="96"/>
      <c r="BS97" s="96"/>
      <c r="BT97" s="96"/>
      <c r="BU97" s="96"/>
      <c r="BV97" s="96"/>
      <c r="BW97" s="96"/>
      <c r="BX97" s="96"/>
      <c r="BY97" s="96"/>
      <c r="BZ97" s="96"/>
      <c r="CA97" s="96"/>
      <c r="CB97" s="96"/>
      <c r="CC97" s="96"/>
      <c r="CD97" s="96"/>
      <c r="CE97" s="96"/>
      <c r="CF97" s="96"/>
      <c r="CG97" s="96"/>
      <c r="CH97" s="96"/>
      <c r="CI97" s="96"/>
      <c r="CJ97" s="96"/>
      <c r="CK97" s="96"/>
      <c r="CL97" s="96"/>
      <c r="CM97" s="96"/>
      <c r="CN97" s="96"/>
      <c r="CO97" s="96"/>
      <c r="CP97" s="96"/>
      <c r="CQ97" s="96"/>
    </row>
    <row r="98" spans="1:95" s="21" customFormat="1" ht="14.25" customHeight="1">
      <c r="A98" s="97">
        <v>42297</v>
      </c>
      <c r="B98" s="170">
        <v>81</v>
      </c>
      <c r="C98" s="101">
        <f t="shared" si="0"/>
        <v>70.43478260869566</v>
      </c>
      <c r="D98" s="105" t="s">
        <v>179</v>
      </c>
      <c r="E98" s="102" t="s">
        <v>33</v>
      </c>
      <c r="F98" s="103" t="s">
        <v>24</v>
      </c>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c r="BD98" s="96"/>
      <c r="BE98" s="96"/>
      <c r="BF98" s="96"/>
      <c r="BG98" s="96"/>
      <c r="BH98" s="96"/>
      <c r="BI98" s="96"/>
      <c r="BJ98" s="96"/>
      <c r="BK98" s="96"/>
      <c r="BL98" s="96"/>
      <c r="BM98" s="96"/>
      <c r="BN98" s="96"/>
      <c r="BO98" s="96"/>
      <c r="BP98" s="96"/>
      <c r="BQ98" s="96"/>
      <c r="BR98" s="96"/>
      <c r="BS98" s="96"/>
      <c r="BT98" s="96"/>
      <c r="BU98" s="96"/>
      <c r="BV98" s="96"/>
      <c r="BW98" s="96"/>
      <c r="BX98" s="96"/>
      <c r="BY98" s="96"/>
      <c r="BZ98" s="96"/>
      <c r="CA98" s="96"/>
      <c r="CB98" s="96"/>
      <c r="CC98" s="96"/>
      <c r="CD98" s="96"/>
      <c r="CE98" s="96"/>
      <c r="CF98" s="96"/>
      <c r="CG98" s="96"/>
      <c r="CH98" s="96"/>
      <c r="CI98" s="96"/>
      <c r="CJ98" s="96"/>
      <c r="CK98" s="96"/>
      <c r="CL98" s="96"/>
      <c r="CM98" s="96"/>
      <c r="CN98" s="96"/>
      <c r="CO98" s="96"/>
      <c r="CP98" s="96"/>
      <c r="CQ98" s="96"/>
    </row>
    <row r="99" spans="1:95" s="21" customFormat="1" ht="14.25" customHeight="1">
      <c r="A99" s="97">
        <v>42297</v>
      </c>
      <c r="B99" s="170">
        <v>49</v>
      </c>
      <c r="C99" s="101">
        <f t="shared" si="0"/>
        <v>42.608695652173914</v>
      </c>
      <c r="D99" s="105" t="s">
        <v>179</v>
      </c>
      <c r="E99" s="102" t="s">
        <v>28</v>
      </c>
      <c r="F99" s="103" t="s">
        <v>25</v>
      </c>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J99" s="96"/>
      <c r="CK99" s="96"/>
      <c r="CL99" s="96"/>
      <c r="CM99" s="96"/>
      <c r="CN99" s="96"/>
      <c r="CO99" s="96"/>
      <c r="CP99" s="96"/>
      <c r="CQ99" s="96"/>
    </row>
    <row r="100" spans="1:95" s="21" customFormat="1" ht="30" customHeight="1">
      <c r="A100" s="108" t="s">
        <v>82</v>
      </c>
      <c r="B100" s="170">
        <v>444</v>
      </c>
      <c r="C100" s="101">
        <f t="shared" si="0"/>
        <v>386.0869565217391</v>
      </c>
      <c r="D100" s="93" t="s">
        <v>188</v>
      </c>
      <c r="E100" s="102" t="s">
        <v>35</v>
      </c>
      <c r="F100" s="103" t="s">
        <v>24</v>
      </c>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c r="BE100" s="96"/>
      <c r="BF100" s="96"/>
      <c r="BG100" s="96"/>
      <c r="BH100" s="96"/>
      <c r="BI100" s="96"/>
      <c r="BJ100" s="96"/>
      <c r="BK100" s="96"/>
      <c r="BL100" s="96"/>
      <c r="BM100" s="96"/>
      <c r="BN100" s="96"/>
      <c r="BO100" s="96"/>
      <c r="BP100" s="96"/>
      <c r="BQ100" s="96"/>
      <c r="BR100" s="96"/>
      <c r="BS100" s="96"/>
      <c r="BT100" s="96"/>
      <c r="BU100" s="96"/>
      <c r="BV100" s="96"/>
      <c r="BW100" s="96"/>
      <c r="BX100" s="96"/>
      <c r="BY100" s="96"/>
      <c r="BZ100" s="96"/>
      <c r="CA100" s="96"/>
      <c r="CB100" s="96"/>
      <c r="CC100" s="96"/>
      <c r="CD100" s="96"/>
      <c r="CE100" s="96"/>
      <c r="CF100" s="96"/>
      <c r="CG100" s="96"/>
      <c r="CH100" s="96"/>
      <c r="CI100" s="96"/>
      <c r="CJ100" s="96"/>
      <c r="CK100" s="96"/>
      <c r="CL100" s="96"/>
      <c r="CM100" s="96"/>
      <c r="CN100" s="96"/>
      <c r="CO100" s="96"/>
      <c r="CP100" s="96"/>
      <c r="CQ100" s="96"/>
    </row>
    <row r="101" spans="1:95" s="83" customFormat="1" ht="28.5" customHeight="1">
      <c r="A101" s="97">
        <v>42305</v>
      </c>
      <c r="B101" s="170">
        <v>21</v>
      </c>
      <c r="C101" s="101">
        <f t="shared" si="0"/>
        <v>18.26086956521739</v>
      </c>
      <c r="D101" s="93" t="s">
        <v>188</v>
      </c>
      <c r="E101" s="102" t="s">
        <v>32</v>
      </c>
      <c r="F101" s="103" t="s">
        <v>24</v>
      </c>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6"/>
      <c r="BR101" s="126"/>
      <c r="BS101" s="126"/>
      <c r="BT101" s="126"/>
      <c r="BU101" s="126"/>
      <c r="BV101" s="126"/>
      <c r="BW101" s="126"/>
      <c r="BX101" s="126"/>
      <c r="BY101" s="126"/>
      <c r="BZ101" s="126"/>
      <c r="CA101" s="126"/>
      <c r="CB101" s="126"/>
      <c r="CC101" s="126"/>
      <c r="CD101" s="126"/>
      <c r="CE101" s="126"/>
      <c r="CF101" s="126"/>
      <c r="CG101" s="126"/>
      <c r="CH101" s="126"/>
      <c r="CI101" s="126"/>
      <c r="CJ101" s="126"/>
      <c r="CK101" s="126"/>
      <c r="CL101" s="126"/>
      <c r="CM101" s="126"/>
      <c r="CN101" s="126"/>
      <c r="CO101" s="126"/>
      <c r="CP101" s="126"/>
      <c r="CQ101" s="126"/>
    </row>
    <row r="102" spans="1:95" s="83" customFormat="1" ht="28.5" customHeight="1">
      <c r="A102" s="97">
        <v>42305</v>
      </c>
      <c r="B102" s="170">
        <v>44</v>
      </c>
      <c r="C102" s="101">
        <f t="shared" si="0"/>
        <v>38.26086956521739</v>
      </c>
      <c r="D102" s="93" t="s">
        <v>188</v>
      </c>
      <c r="E102" s="172" t="s">
        <v>30</v>
      </c>
      <c r="F102" s="103" t="s">
        <v>24</v>
      </c>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6"/>
      <c r="BR102" s="126"/>
      <c r="BS102" s="126"/>
      <c r="BT102" s="126"/>
      <c r="BU102" s="126"/>
      <c r="BV102" s="126"/>
      <c r="BW102" s="126"/>
      <c r="BX102" s="126"/>
      <c r="BY102" s="126"/>
      <c r="BZ102" s="126"/>
      <c r="CA102" s="126"/>
      <c r="CB102" s="126"/>
      <c r="CC102" s="126"/>
      <c r="CD102" s="126"/>
      <c r="CE102" s="126"/>
      <c r="CF102" s="126"/>
      <c r="CG102" s="126"/>
      <c r="CH102" s="126"/>
      <c r="CI102" s="126"/>
      <c r="CJ102" s="126"/>
      <c r="CK102" s="126"/>
      <c r="CL102" s="126"/>
      <c r="CM102" s="126"/>
      <c r="CN102" s="126"/>
      <c r="CO102" s="126"/>
      <c r="CP102" s="126"/>
      <c r="CQ102" s="126"/>
    </row>
    <row r="103" spans="1:95" s="83" customFormat="1" ht="28.5" customHeight="1">
      <c r="A103" s="97">
        <v>42306</v>
      </c>
      <c r="B103" s="170">
        <v>200</v>
      </c>
      <c r="C103" s="101">
        <f t="shared" si="0"/>
        <v>173.91304347826087</v>
      </c>
      <c r="D103" s="93" t="s">
        <v>188</v>
      </c>
      <c r="E103" s="102" t="s">
        <v>108</v>
      </c>
      <c r="F103" s="103" t="s">
        <v>24</v>
      </c>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26"/>
      <c r="BM103" s="126"/>
      <c r="BN103" s="126"/>
      <c r="BO103" s="126"/>
      <c r="BP103" s="126"/>
      <c r="BQ103" s="126"/>
      <c r="BR103" s="126"/>
      <c r="BS103" s="126"/>
      <c r="BT103" s="126"/>
      <c r="BU103" s="126"/>
      <c r="BV103" s="126"/>
      <c r="BW103" s="126"/>
      <c r="BX103" s="126"/>
      <c r="BY103" s="126"/>
      <c r="BZ103" s="126"/>
      <c r="CA103" s="126"/>
      <c r="CB103" s="126"/>
      <c r="CC103" s="126"/>
      <c r="CD103" s="126"/>
      <c r="CE103" s="126"/>
      <c r="CF103" s="126"/>
      <c r="CG103" s="126"/>
      <c r="CH103" s="126"/>
      <c r="CI103" s="126"/>
      <c r="CJ103" s="126"/>
      <c r="CK103" s="126"/>
      <c r="CL103" s="126"/>
      <c r="CM103" s="126"/>
      <c r="CN103" s="126"/>
      <c r="CO103" s="126"/>
      <c r="CP103" s="126"/>
      <c r="CQ103" s="126"/>
    </row>
    <row r="104" spans="1:95" s="83" customFormat="1" ht="28.5" customHeight="1">
      <c r="A104" s="97">
        <v>42306</v>
      </c>
      <c r="B104" s="170">
        <v>15.01</v>
      </c>
      <c r="C104" s="101">
        <f t="shared" si="0"/>
        <v>13.052173913043477</v>
      </c>
      <c r="D104" s="93" t="s">
        <v>188</v>
      </c>
      <c r="E104" s="102" t="s">
        <v>31</v>
      </c>
      <c r="F104" s="103" t="s">
        <v>24</v>
      </c>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6"/>
      <c r="BR104" s="126"/>
      <c r="BS104" s="126"/>
      <c r="BT104" s="126"/>
      <c r="BU104" s="126"/>
      <c r="BV104" s="126"/>
      <c r="BW104" s="126"/>
      <c r="BX104" s="126"/>
      <c r="BY104" s="126"/>
      <c r="BZ104" s="126"/>
      <c r="CA104" s="126"/>
      <c r="CB104" s="126"/>
      <c r="CC104" s="126"/>
      <c r="CD104" s="126"/>
      <c r="CE104" s="126"/>
      <c r="CF104" s="126"/>
      <c r="CG104" s="126"/>
      <c r="CH104" s="126"/>
      <c r="CI104" s="126"/>
      <c r="CJ104" s="126"/>
      <c r="CK104" s="126"/>
      <c r="CL104" s="126"/>
      <c r="CM104" s="126"/>
      <c r="CN104" s="126"/>
      <c r="CO104" s="126"/>
      <c r="CP104" s="126"/>
      <c r="CQ104" s="126"/>
    </row>
    <row r="105" spans="1:95" s="83" customFormat="1" ht="28.5" customHeight="1">
      <c r="A105" s="97">
        <v>42306</v>
      </c>
      <c r="B105" s="170">
        <v>75.6</v>
      </c>
      <c r="C105" s="101">
        <f t="shared" si="0"/>
        <v>65.73913043478261</v>
      </c>
      <c r="D105" s="93" t="s">
        <v>188</v>
      </c>
      <c r="E105" s="102" t="s">
        <v>33</v>
      </c>
      <c r="F105" s="103" t="s">
        <v>24</v>
      </c>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6"/>
      <c r="BO105" s="126"/>
      <c r="BP105" s="126"/>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row>
    <row r="106" spans="1:95" s="83" customFormat="1" ht="28.5" customHeight="1">
      <c r="A106" s="97">
        <v>42306</v>
      </c>
      <c r="B106" s="170">
        <v>95</v>
      </c>
      <c r="C106" s="101">
        <f t="shared" si="0"/>
        <v>82.6086956521739</v>
      </c>
      <c r="D106" s="93" t="s">
        <v>188</v>
      </c>
      <c r="E106" s="102" t="s">
        <v>28</v>
      </c>
      <c r="F106" s="103" t="s">
        <v>25</v>
      </c>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c r="BG106" s="126"/>
      <c r="BH106" s="126"/>
      <c r="BI106" s="126"/>
      <c r="BJ106" s="126"/>
      <c r="BK106" s="126"/>
      <c r="BL106" s="126"/>
      <c r="BM106" s="126"/>
      <c r="BN106" s="126"/>
      <c r="BO106" s="126"/>
      <c r="BP106" s="126"/>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row>
    <row r="107" spans="1:95" s="83" customFormat="1" ht="15">
      <c r="A107" s="108" t="s">
        <v>83</v>
      </c>
      <c r="B107" s="170">
        <v>23.46</v>
      </c>
      <c r="C107" s="101">
        <f t="shared" si="0"/>
        <v>20.400000000000002</v>
      </c>
      <c r="D107" s="127" t="s">
        <v>88</v>
      </c>
      <c r="E107" s="102" t="s">
        <v>202</v>
      </c>
      <c r="F107" s="103" t="s">
        <v>25</v>
      </c>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c r="BG107" s="126"/>
      <c r="BH107" s="126"/>
      <c r="BI107" s="126"/>
      <c r="BJ107" s="126"/>
      <c r="BK107" s="126"/>
      <c r="BL107" s="126"/>
      <c r="BM107" s="126"/>
      <c r="BN107" s="126"/>
      <c r="BO107" s="126"/>
      <c r="BP107" s="126"/>
      <c r="BQ107" s="126"/>
      <c r="BR107" s="126"/>
      <c r="BS107" s="126"/>
      <c r="BT107" s="126"/>
      <c r="BU107" s="126"/>
      <c r="BV107" s="126"/>
      <c r="BW107" s="126"/>
      <c r="BX107" s="126"/>
      <c r="BY107" s="126"/>
      <c r="BZ107" s="126"/>
      <c r="CA107" s="126"/>
      <c r="CB107" s="126"/>
      <c r="CC107" s="126"/>
      <c r="CD107" s="126"/>
      <c r="CE107" s="126"/>
      <c r="CF107" s="126"/>
      <c r="CG107" s="126"/>
      <c r="CH107" s="126"/>
      <c r="CI107" s="126"/>
      <c r="CJ107" s="126"/>
      <c r="CK107" s="126"/>
      <c r="CL107" s="126"/>
      <c r="CM107" s="126"/>
      <c r="CN107" s="126"/>
      <c r="CO107" s="126"/>
      <c r="CP107" s="126"/>
      <c r="CQ107" s="126"/>
    </row>
    <row r="108" spans="1:95" s="83" customFormat="1" ht="15">
      <c r="A108" s="108" t="s">
        <v>83</v>
      </c>
      <c r="B108" s="170">
        <v>17.94</v>
      </c>
      <c r="C108" s="101">
        <f t="shared" si="0"/>
        <v>15.6</v>
      </c>
      <c r="D108" s="127" t="s">
        <v>88</v>
      </c>
      <c r="E108" s="102" t="s">
        <v>210</v>
      </c>
      <c r="F108" s="103" t="s">
        <v>25</v>
      </c>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26"/>
      <c r="BM108" s="126"/>
      <c r="BN108" s="126"/>
      <c r="BO108" s="126"/>
      <c r="BP108" s="126"/>
      <c r="BQ108" s="126"/>
      <c r="BR108" s="126"/>
      <c r="BS108" s="126"/>
      <c r="BT108" s="126"/>
      <c r="BU108" s="126"/>
      <c r="BV108" s="126"/>
      <c r="BW108" s="126"/>
      <c r="BX108" s="126"/>
      <c r="BY108" s="126"/>
      <c r="BZ108" s="126"/>
      <c r="CA108" s="126"/>
      <c r="CB108" s="126"/>
      <c r="CC108" s="126"/>
      <c r="CD108" s="126"/>
      <c r="CE108" s="126"/>
      <c r="CF108" s="126"/>
      <c r="CG108" s="126"/>
      <c r="CH108" s="126"/>
      <c r="CI108" s="126"/>
      <c r="CJ108" s="126"/>
      <c r="CK108" s="126"/>
      <c r="CL108" s="126"/>
      <c r="CM108" s="126"/>
      <c r="CN108" s="126"/>
      <c r="CO108" s="126"/>
      <c r="CP108" s="126"/>
      <c r="CQ108" s="126"/>
    </row>
    <row r="109" spans="1:95" s="84" customFormat="1" ht="28.5" customHeight="1">
      <c r="A109" s="108" t="s">
        <v>84</v>
      </c>
      <c r="B109" s="170">
        <v>12.9</v>
      </c>
      <c r="C109" s="101">
        <f t="shared" si="0"/>
        <v>11.217391304347826</v>
      </c>
      <c r="D109" s="93" t="s">
        <v>180</v>
      </c>
      <c r="E109" s="105" t="s">
        <v>32</v>
      </c>
      <c r="F109" s="103" t="s">
        <v>24</v>
      </c>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0"/>
      <c r="AY109" s="110"/>
      <c r="AZ109" s="110"/>
      <c r="BA109" s="110"/>
      <c r="BB109" s="110"/>
      <c r="BC109" s="110"/>
      <c r="BD109" s="110"/>
      <c r="BE109" s="110"/>
      <c r="BF109" s="110"/>
      <c r="BG109" s="110"/>
      <c r="BH109" s="110"/>
      <c r="BI109" s="110"/>
      <c r="BJ109" s="110"/>
      <c r="BK109" s="110"/>
      <c r="BL109" s="110"/>
      <c r="BM109" s="110"/>
      <c r="BN109" s="110"/>
      <c r="BO109" s="110"/>
      <c r="BP109" s="110"/>
      <c r="BQ109" s="110"/>
      <c r="BR109" s="110"/>
      <c r="BS109" s="110"/>
      <c r="BT109" s="110"/>
      <c r="BU109" s="110"/>
      <c r="BV109" s="110"/>
      <c r="BW109" s="110"/>
      <c r="BX109" s="110"/>
      <c r="BY109" s="110"/>
      <c r="BZ109" s="110"/>
      <c r="CA109" s="110"/>
      <c r="CB109" s="110"/>
      <c r="CC109" s="110"/>
      <c r="CD109" s="110"/>
      <c r="CE109" s="110"/>
      <c r="CF109" s="110"/>
      <c r="CG109" s="110"/>
      <c r="CH109" s="110"/>
      <c r="CI109" s="110"/>
      <c r="CJ109" s="110"/>
      <c r="CK109" s="110"/>
      <c r="CL109" s="110"/>
      <c r="CM109" s="110"/>
      <c r="CN109" s="110"/>
      <c r="CO109" s="110"/>
      <c r="CP109" s="110"/>
      <c r="CQ109" s="110"/>
    </row>
    <row r="110" spans="1:95" s="84" customFormat="1" ht="28.5" customHeight="1">
      <c r="A110" s="108" t="s">
        <v>85</v>
      </c>
      <c r="B110" s="170">
        <v>454</v>
      </c>
      <c r="C110" s="101">
        <f t="shared" si="0"/>
        <v>394.7826086956522</v>
      </c>
      <c r="D110" s="93" t="s">
        <v>180</v>
      </c>
      <c r="E110" s="105" t="s">
        <v>35</v>
      </c>
      <c r="F110" s="103" t="s">
        <v>24</v>
      </c>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0"/>
      <c r="AY110" s="110"/>
      <c r="AZ110" s="110"/>
      <c r="BA110" s="110"/>
      <c r="BB110" s="110"/>
      <c r="BC110" s="110"/>
      <c r="BD110" s="110"/>
      <c r="BE110" s="110"/>
      <c r="BF110" s="110"/>
      <c r="BG110" s="110"/>
      <c r="BH110" s="110"/>
      <c r="BI110" s="110"/>
      <c r="BJ110" s="110"/>
      <c r="BK110" s="110"/>
      <c r="BL110" s="110"/>
      <c r="BM110" s="110"/>
      <c r="BN110" s="110"/>
      <c r="BO110" s="110"/>
      <c r="BP110" s="110"/>
      <c r="BQ110" s="110"/>
      <c r="BR110" s="110"/>
      <c r="BS110" s="110"/>
      <c r="BT110" s="110"/>
      <c r="BU110" s="110"/>
      <c r="BV110" s="110"/>
      <c r="BW110" s="110"/>
      <c r="BX110" s="110"/>
      <c r="BY110" s="110"/>
      <c r="BZ110" s="110"/>
      <c r="CA110" s="110"/>
      <c r="CB110" s="110"/>
      <c r="CC110" s="110"/>
      <c r="CD110" s="110"/>
      <c r="CE110" s="110"/>
      <c r="CF110" s="110"/>
      <c r="CG110" s="110"/>
      <c r="CH110" s="110"/>
      <c r="CI110" s="110"/>
      <c r="CJ110" s="110"/>
      <c r="CK110" s="110"/>
      <c r="CL110" s="110"/>
      <c r="CM110" s="110"/>
      <c r="CN110" s="110"/>
      <c r="CO110" s="110"/>
      <c r="CP110" s="110"/>
      <c r="CQ110" s="110"/>
    </row>
    <row r="111" spans="1:95" s="84" customFormat="1" ht="28.5" customHeight="1">
      <c r="A111" s="108" t="s">
        <v>86</v>
      </c>
      <c r="B111" s="170">
        <v>203.91</v>
      </c>
      <c r="C111" s="101">
        <f t="shared" si="0"/>
        <v>177.31304347826085</v>
      </c>
      <c r="D111" s="93" t="s">
        <v>180</v>
      </c>
      <c r="E111" s="105" t="s">
        <v>108</v>
      </c>
      <c r="F111" s="103" t="s">
        <v>24</v>
      </c>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110"/>
      <c r="AN111" s="110"/>
      <c r="AO111" s="110"/>
      <c r="AP111" s="110"/>
      <c r="AQ111" s="110"/>
      <c r="AR111" s="110"/>
      <c r="AS111" s="110"/>
      <c r="AT111" s="110"/>
      <c r="AU111" s="110"/>
      <c r="AV111" s="110"/>
      <c r="AW111" s="110"/>
      <c r="AX111" s="110"/>
      <c r="AY111" s="110"/>
      <c r="AZ111" s="110"/>
      <c r="BA111" s="110"/>
      <c r="BB111" s="110"/>
      <c r="BC111" s="110"/>
      <c r="BD111" s="110"/>
      <c r="BE111" s="110"/>
      <c r="BF111" s="110"/>
      <c r="BG111" s="110"/>
      <c r="BH111" s="110"/>
      <c r="BI111" s="110"/>
      <c r="BJ111" s="110"/>
      <c r="BK111" s="110"/>
      <c r="BL111" s="110"/>
      <c r="BM111" s="110"/>
      <c r="BN111" s="110"/>
      <c r="BO111" s="110"/>
      <c r="BP111" s="110"/>
      <c r="BQ111" s="110"/>
      <c r="BR111" s="110"/>
      <c r="BS111" s="110"/>
      <c r="BT111" s="110"/>
      <c r="BU111" s="110"/>
      <c r="BV111" s="110"/>
      <c r="BW111" s="110"/>
      <c r="BX111" s="110"/>
      <c r="BY111" s="110"/>
      <c r="BZ111" s="110"/>
      <c r="CA111" s="110"/>
      <c r="CB111" s="110"/>
      <c r="CC111" s="110"/>
      <c r="CD111" s="110"/>
      <c r="CE111" s="110"/>
      <c r="CF111" s="110"/>
      <c r="CG111" s="110"/>
      <c r="CH111" s="110"/>
      <c r="CI111" s="110"/>
      <c r="CJ111" s="110"/>
      <c r="CK111" s="110"/>
      <c r="CL111" s="110"/>
      <c r="CM111" s="110"/>
      <c r="CN111" s="110"/>
      <c r="CO111" s="110"/>
      <c r="CP111" s="110"/>
      <c r="CQ111" s="110"/>
    </row>
    <row r="112" spans="1:95" s="84" customFormat="1" ht="28.5" customHeight="1">
      <c r="A112" s="108" t="s">
        <v>85</v>
      </c>
      <c r="B112" s="170">
        <v>81.01</v>
      </c>
      <c r="C112" s="101">
        <f t="shared" si="0"/>
        <v>70.44347826086957</v>
      </c>
      <c r="D112" s="93" t="s">
        <v>180</v>
      </c>
      <c r="E112" s="105" t="s">
        <v>33</v>
      </c>
      <c r="F112" s="103" t="s">
        <v>24</v>
      </c>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0"/>
      <c r="AY112" s="110"/>
      <c r="AZ112" s="110"/>
      <c r="BA112" s="110"/>
      <c r="BB112" s="110"/>
      <c r="BC112" s="110"/>
      <c r="BD112" s="110"/>
      <c r="BE112" s="110"/>
      <c r="BF112" s="110"/>
      <c r="BG112" s="110"/>
      <c r="BH112" s="110"/>
      <c r="BI112" s="110"/>
      <c r="BJ112" s="110"/>
      <c r="BK112" s="110"/>
      <c r="BL112" s="110"/>
      <c r="BM112" s="110"/>
      <c r="BN112" s="110"/>
      <c r="BO112" s="110"/>
      <c r="BP112" s="110"/>
      <c r="BQ112" s="110"/>
      <c r="BR112" s="110"/>
      <c r="BS112" s="110"/>
      <c r="BT112" s="110"/>
      <c r="BU112" s="110"/>
      <c r="BV112" s="110"/>
      <c r="BW112" s="110"/>
      <c r="BX112" s="110"/>
      <c r="BY112" s="110"/>
      <c r="BZ112" s="110"/>
      <c r="CA112" s="110"/>
      <c r="CB112" s="110"/>
      <c r="CC112" s="110"/>
      <c r="CD112" s="110"/>
      <c r="CE112" s="110"/>
      <c r="CF112" s="110"/>
      <c r="CG112" s="110"/>
      <c r="CH112" s="110"/>
      <c r="CI112" s="110"/>
      <c r="CJ112" s="110"/>
      <c r="CK112" s="110"/>
      <c r="CL112" s="110"/>
      <c r="CM112" s="110"/>
      <c r="CN112" s="110"/>
      <c r="CO112" s="110"/>
      <c r="CP112" s="110"/>
      <c r="CQ112" s="110"/>
    </row>
    <row r="113" spans="1:95" s="84" customFormat="1" ht="28.5" customHeight="1">
      <c r="A113" s="108" t="s">
        <v>86</v>
      </c>
      <c r="B113" s="170">
        <v>95</v>
      </c>
      <c r="C113" s="101">
        <f t="shared" si="0"/>
        <v>82.6086956521739</v>
      </c>
      <c r="D113" s="93" t="s">
        <v>180</v>
      </c>
      <c r="E113" s="105" t="s">
        <v>28</v>
      </c>
      <c r="F113" s="103" t="s">
        <v>25</v>
      </c>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0"/>
      <c r="AL113" s="110"/>
      <c r="AM113" s="110"/>
      <c r="AN113" s="110"/>
      <c r="AO113" s="110"/>
      <c r="AP113" s="110"/>
      <c r="AQ113" s="110"/>
      <c r="AR113" s="110"/>
      <c r="AS113" s="110"/>
      <c r="AT113" s="110"/>
      <c r="AU113" s="110"/>
      <c r="AV113" s="110"/>
      <c r="AW113" s="110"/>
      <c r="AX113" s="110"/>
      <c r="AY113" s="110"/>
      <c r="AZ113" s="110"/>
      <c r="BA113" s="110"/>
      <c r="BB113" s="110"/>
      <c r="BC113" s="110"/>
      <c r="BD113" s="110"/>
      <c r="BE113" s="110"/>
      <c r="BF113" s="110"/>
      <c r="BG113" s="110"/>
      <c r="BH113" s="110"/>
      <c r="BI113" s="110"/>
      <c r="BJ113" s="110"/>
      <c r="BK113" s="110"/>
      <c r="BL113" s="110"/>
      <c r="BM113" s="110"/>
      <c r="BN113" s="110"/>
      <c r="BO113" s="110"/>
      <c r="BP113" s="110"/>
      <c r="BQ113" s="110"/>
      <c r="BR113" s="110"/>
      <c r="BS113" s="110"/>
      <c r="BT113" s="110"/>
      <c r="BU113" s="110"/>
      <c r="BV113" s="110"/>
      <c r="BW113" s="110"/>
      <c r="BX113" s="110"/>
      <c r="BY113" s="110"/>
      <c r="BZ113" s="110"/>
      <c r="CA113" s="110"/>
      <c r="CB113" s="110"/>
      <c r="CC113" s="110"/>
      <c r="CD113" s="110"/>
      <c r="CE113" s="110"/>
      <c r="CF113" s="110"/>
      <c r="CG113" s="110"/>
      <c r="CH113" s="110"/>
      <c r="CI113" s="110"/>
      <c r="CJ113" s="110"/>
      <c r="CK113" s="110"/>
      <c r="CL113" s="110"/>
      <c r="CM113" s="110"/>
      <c r="CN113" s="110"/>
      <c r="CO113" s="110"/>
      <c r="CP113" s="110"/>
      <c r="CQ113" s="110"/>
    </row>
    <row r="114" spans="1:95" s="84" customFormat="1" ht="15">
      <c r="A114" s="108" t="s">
        <v>87</v>
      </c>
      <c r="B114" s="170">
        <v>18</v>
      </c>
      <c r="C114" s="101">
        <f aca="true" t="shared" si="1" ref="C114:C176">B114*20/23</f>
        <v>15.652173913043478</v>
      </c>
      <c r="D114" s="105" t="s">
        <v>179</v>
      </c>
      <c r="E114" s="105" t="s">
        <v>39</v>
      </c>
      <c r="F114" s="103" t="s">
        <v>25</v>
      </c>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0"/>
      <c r="AY114" s="110"/>
      <c r="AZ114" s="110"/>
      <c r="BA114" s="110"/>
      <c r="BB114" s="110"/>
      <c r="BC114" s="110"/>
      <c r="BD114" s="110"/>
      <c r="BE114" s="110"/>
      <c r="BF114" s="110"/>
      <c r="BG114" s="110"/>
      <c r="BH114" s="110"/>
      <c r="BI114" s="110"/>
      <c r="BJ114" s="110"/>
      <c r="BK114" s="110"/>
      <c r="BL114" s="110"/>
      <c r="BM114" s="110"/>
      <c r="BN114" s="110"/>
      <c r="BO114" s="110"/>
      <c r="BP114" s="110"/>
      <c r="BQ114" s="110"/>
      <c r="BR114" s="110"/>
      <c r="BS114" s="110"/>
      <c r="BT114" s="110"/>
      <c r="BU114" s="110"/>
      <c r="BV114" s="110"/>
      <c r="BW114" s="110"/>
      <c r="BX114" s="110"/>
      <c r="BY114" s="110"/>
      <c r="BZ114" s="110"/>
      <c r="CA114" s="110"/>
      <c r="CB114" s="110"/>
      <c r="CC114" s="110"/>
      <c r="CD114" s="110"/>
      <c r="CE114" s="110"/>
      <c r="CF114" s="110"/>
      <c r="CG114" s="110"/>
      <c r="CH114" s="110"/>
      <c r="CI114" s="110"/>
      <c r="CJ114" s="110"/>
      <c r="CK114" s="110"/>
      <c r="CL114" s="110"/>
      <c r="CM114" s="110"/>
      <c r="CN114" s="110"/>
      <c r="CO114" s="110"/>
      <c r="CP114" s="110"/>
      <c r="CQ114" s="110"/>
    </row>
    <row r="115" spans="1:95" s="84" customFormat="1" ht="15">
      <c r="A115" s="132">
        <v>42325</v>
      </c>
      <c r="B115" s="170">
        <v>405</v>
      </c>
      <c r="C115" s="101">
        <f t="shared" si="1"/>
        <v>352.17391304347825</v>
      </c>
      <c r="D115" s="105" t="s">
        <v>179</v>
      </c>
      <c r="E115" s="105" t="s">
        <v>35</v>
      </c>
      <c r="F115" s="103" t="s">
        <v>24</v>
      </c>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c r="AO115" s="110"/>
      <c r="AP115" s="110"/>
      <c r="AQ115" s="110"/>
      <c r="AR115" s="110"/>
      <c r="AS115" s="110"/>
      <c r="AT115" s="110"/>
      <c r="AU115" s="110"/>
      <c r="AV115" s="110"/>
      <c r="AW115" s="110"/>
      <c r="AX115" s="110"/>
      <c r="AY115" s="110"/>
      <c r="AZ115" s="110"/>
      <c r="BA115" s="110"/>
      <c r="BB115" s="110"/>
      <c r="BC115" s="110"/>
      <c r="BD115" s="110"/>
      <c r="BE115" s="110"/>
      <c r="BF115" s="110"/>
      <c r="BG115" s="110"/>
      <c r="BH115" s="110"/>
      <c r="BI115" s="110"/>
      <c r="BJ115" s="110"/>
      <c r="BK115" s="110"/>
      <c r="BL115" s="110"/>
      <c r="BM115" s="110"/>
      <c r="BN115" s="110"/>
      <c r="BO115" s="110"/>
      <c r="BP115" s="110"/>
      <c r="BQ115" s="110"/>
      <c r="BR115" s="110"/>
      <c r="BS115" s="110"/>
      <c r="BT115" s="110"/>
      <c r="BU115" s="110"/>
      <c r="BV115" s="110"/>
      <c r="BW115" s="110"/>
      <c r="BX115" s="110"/>
      <c r="BY115" s="110"/>
      <c r="BZ115" s="110"/>
      <c r="CA115" s="110"/>
      <c r="CB115" s="110"/>
      <c r="CC115" s="110"/>
      <c r="CD115" s="110"/>
      <c r="CE115" s="110"/>
      <c r="CF115" s="110"/>
      <c r="CG115" s="110"/>
      <c r="CH115" s="110"/>
      <c r="CI115" s="110"/>
      <c r="CJ115" s="110"/>
      <c r="CK115" s="110"/>
      <c r="CL115" s="110"/>
      <c r="CM115" s="110"/>
      <c r="CN115" s="110"/>
      <c r="CO115" s="110"/>
      <c r="CP115" s="110"/>
      <c r="CQ115" s="110"/>
    </row>
    <row r="116" spans="1:95" s="84" customFormat="1" ht="15" customHeight="1">
      <c r="A116" s="108" t="s">
        <v>87</v>
      </c>
      <c r="B116" s="170">
        <v>81.01</v>
      </c>
      <c r="C116" s="101">
        <f t="shared" si="1"/>
        <v>70.44347826086957</v>
      </c>
      <c r="D116" s="105" t="s">
        <v>179</v>
      </c>
      <c r="E116" s="102" t="s">
        <v>33</v>
      </c>
      <c r="F116" s="103" t="s">
        <v>24</v>
      </c>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c r="AO116" s="110"/>
      <c r="AP116" s="110"/>
      <c r="AQ116" s="110"/>
      <c r="AR116" s="110"/>
      <c r="AS116" s="110"/>
      <c r="AT116" s="110"/>
      <c r="AU116" s="110"/>
      <c r="AV116" s="110"/>
      <c r="AW116" s="110"/>
      <c r="AX116" s="110"/>
      <c r="AY116" s="110"/>
      <c r="AZ116" s="110"/>
      <c r="BA116" s="110"/>
      <c r="BB116" s="110"/>
      <c r="BC116" s="110"/>
      <c r="BD116" s="110"/>
      <c r="BE116" s="110"/>
      <c r="BF116" s="110"/>
      <c r="BG116" s="110"/>
      <c r="BH116" s="110"/>
      <c r="BI116" s="110"/>
      <c r="BJ116" s="110"/>
      <c r="BK116" s="110"/>
      <c r="BL116" s="110"/>
      <c r="BM116" s="110"/>
      <c r="BN116" s="110"/>
      <c r="BO116" s="110"/>
      <c r="BP116" s="110"/>
      <c r="BQ116" s="110"/>
      <c r="BR116" s="110"/>
      <c r="BS116" s="110"/>
      <c r="BT116" s="110"/>
      <c r="BU116" s="110"/>
      <c r="BV116" s="110"/>
      <c r="BW116" s="110"/>
      <c r="BX116" s="110"/>
      <c r="BY116" s="110"/>
      <c r="BZ116" s="110"/>
      <c r="CA116" s="110"/>
      <c r="CB116" s="110"/>
      <c r="CC116" s="110"/>
      <c r="CD116" s="110"/>
      <c r="CE116" s="110"/>
      <c r="CF116" s="110"/>
      <c r="CG116" s="110"/>
      <c r="CH116" s="110"/>
      <c r="CI116" s="110"/>
      <c r="CJ116" s="110"/>
      <c r="CK116" s="110"/>
      <c r="CL116" s="110"/>
      <c r="CM116" s="110"/>
      <c r="CN116" s="110"/>
      <c r="CO116" s="110"/>
      <c r="CP116" s="110"/>
      <c r="CQ116" s="110"/>
    </row>
    <row r="117" spans="1:95" s="84" customFormat="1" ht="30">
      <c r="A117" s="108" t="s">
        <v>89</v>
      </c>
      <c r="B117" s="170">
        <v>413</v>
      </c>
      <c r="C117" s="101">
        <f t="shared" si="1"/>
        <v>359.1304347826087</v>
      </c>
      <c r="D117" s="93" t="s">
        <v>91</v>
      </c>
      <c r="E117" s="102" t="s">
        <v>35</v>
      </c>
      <c r="F117" s="103" t="s">
        <v>24</v>
      </c>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c r="AU117" s="110"/>
      <c r="AV117" s="110"/>
      <c r="AW117" s="110"/>
      <c r="AX117" s="110"/>
      <c r="AY117" s="110"/>
      <c r="AZ117" s="110"/>
      <c r="BA117" s="110"/>
      <c r="BB117" s="110"/>
      <c r="BC117" s="110"/>
      <c r="BD117" s="110"/>
      <c r="BE117" s="110"/>
      <c r="BF117" s="110"/>
      <c r="BG117" s="110"/>
      <c r="BH117" s="110"/>
      <c r="BI117" s="110"/>
      <c r="BJ117" s="110"/>
      <c r="BK117" s="110"/>
      <c r="BL117" s="110"/>
      <c r="BM117" s="110"/>
      <c r="BN117" s="110"/>
      <c r="BO117" s="110"/>
      <c r="BP117" s="110"/>
      <c r="BQ117" s="110"/>
      <c r="BR117" s="110"/>
      <c r="BS117" s="110"/>
      <c r="BT117" s="110"/>
      <c r="BU117" s="110"/>
      <c r="BV117" s="110"/>
      <c r="BW117" s="110"/>
      <c r="BX117" s="110"/>
      <c r="BY117" s="110"/>
      <c r="BZ117" s="110"/>
      <c r="CA117" s="110"/>
      <c r="CB117" s="110"/>
      <c r="CC117" s="110"/>
      <c r="CD117" s="110"/>
      <c r="CE117" s="110"/>
      <c r="CF117" s="110"/>
      <c r="CG117" s="110"/>
      <c r="CH117" s="110"/>
      <c r="CI117" s="110"/>
      <c r="CJ117" s="110"/>
      <c r="CK117" s="110"/>
      <c r="CL117" s="110"/>
      <c r="CM117" s="110"/>
      <c r="CN117" s="110"/>
      <c r="CO117" s="110"/>
      <c r="CP117" s="110"/>
      <c r="CQ117" s="110"/>
    </row>
    <row r="118" spans="1:95" s="84" customFormat="1" ht="30">
      <c r="A118" s="108" t="s">
        <v>89</v>
      </c>
      <c r="B118" s="170">
        <v>49</v>
      </c>
      <c r="C118" s="101">
        <f t="shared" si="1"/>
        <v>42.608695652173914</v>
      </c>
      <c r="D118" s="93" t="s">
        <v>91</v>
      </c>
      <c r="E118" s="105" t="s">
        <v>28</v>
      </c>
      <c r="F118" s="103" t="s">
        <v>25</v>
      </c>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c r="AO118" s="110"/>
      <c r="AP118" s="110"/>
      <c r="AQ118" s="110"/>
      <c r="AR118" s="110"/>
      <c r="AS118" s="110"/>
      <c r="AT118" s="110"/>
      <c r="AU118" s="110"/>
      <c r="AV118" s="110"/>
      <c r="AW118" s="110"/>
      <c r="AX118" s="110"/>
      <c r="AY118" s="110"/>
      <c r="AZ118" s="110"/>
      <c r="BA118" s="110"/>
      <c r="BB118" s="110"/>
      <c r="BC118" s="110"/>
      <c r="BD118" s="110"/>
      <c r="BE118" s="110"/>
      <c r="BF118" s="110"/>
      <c r="BG118" s="110"/>
      <c r="BH118" s="110"/>
      <c r="BI118" s="110"/>
      <c r="BJ118" s="110"/>
      <c r="BK118" s="110"/>
      <c r="BL118" s="110"/>
      <c r="BM118" s="110"/>
      <c r="BN118" s="110"/>
      <c r="BO118" s="110"/>
      <c r="BP118" s="110"/>
      <c r="BQ118" s="110"/>
      <c r="BR118" s="110"/>
      <c r="BS118" s="110"/>
      <c r="BT118" s="110"/>
      <c r="BU118" s="110"/>
      <c r="BV118" s="110"/>
      <c r="BW118" s="110"/>
      <c r="BX118" s="110"/>
      <c r="BY118" s="110"/>
      <c r="BZ118" s="110"/>
      <c r="CA118" s="110"/>
      <c r="CB118" s="110"/>
      <c r="CC118" s="110"/>
      <c r="CD118" s="110"/>
      <c r="CE118" s="110"/>
      <c r="CF118" s="110"/>
      <c r="CG118" s="110"/>
      <c r="CH118" s="110"/>
      <c r="CI118" s="110"/>
      <c r="CJ118" s="110"/>
      <c r="CK118" s="110"/>
      <c r="CL118" s="110"/>
      <c r="CM118" s="110"/>
      <c r="CN118" s="110"/>
      <c r="CO118" s="110"/>
      <c r="CP118" s="110"/>
      <c r="CQ118" s="110"/>
    </row>
    <row r="119" spans="1:95" s="84" customFormat="1" ht="14.25" customHeight="1">
      <c r="A119" s="108" t="s">
        <v>89</v>
      </c>
      <c r="B119" s="170">
        <v>81.01</v>
      </c>
      <c r="C119" s="101">
        <f t="shared" si="1"/>
        <v>70.44347826086957</v>
      </c>
      <c r="D119" s="93" t="s">
        <v>91</v>
      </c>
      <c r="E119" s="105" t="s">
        <v>33</v>
      </c>
      <c r="F119" s="103" t="s">
        <v>24</v>
      </c>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c r="AN119" s="110"/>
      <c r="AO119" s="110"/>
      <c r="AP119" s="110"/>
      <c r="AQ119" s="110"/>
      <c r="AR119" s="110"/>
      <c r="AS119" s="110"/>
      <c r="AT119" s="110"/>
      <c r="AU119" s="110"/>
      <c r="AV119" s="110"/>
      <c r="AW119" s="110"/>
      <c r="AX119" s="110"/>
      <c r="AY119" s="110"/>
      <c r="AZ119" s="110"/>
      <c r="BA119" s="110"/>
      <c r="BB119" s="110"/>
      <c r="BC119" s="110"/>
      <c r="BD119" s="110"/>
      <c r="BE119" s="110"/>
      <c r="BF119" s="110"/>
      <c r="BG119" s="110"/>
      <c r="BH119" s="110"/>
      <c r="BI119" s="110"/>
      <c r="BJ119" s="110"/>
      <c r="BK119" s="110"/>
      <c r="BL119" s="110"/>
      <c r="BM119" s="110"/>
      <c r="BN119" s="110"/>
      <c r="BO119" s="110"/>
      <c r="BP119" s="110"/>
      <c r="BQ119" s="110"/>
      <c r="BR119" s="110"/>
      <c r="BS119" s="110"/>
      <c r="BT119" s="110"/>
      <c r="BU119" s="110"/>
      <c r="BV119" s="110"/>
      <c r="BW119" s="110"/>
      <c r="BX119" s="110"/>
      <c r="BY119" s="110"/>
      <c r="BZ119" s="110"/>
      <c r="CA119" s="110"/>
      <c r="CB119" s="110"/>
      <c r="CC119" s="110"/>
      <c r="CD119" s="110"/>
      <c r="CE119" s="110"/>
      <c r="CF119" s="110"/>
      <c r="CG119" s="110"/>
      <c r="CH119" s="110"/>
      <c r="CI119" s="110"/>
      <c r="CJ119" s="110"/>
      <c r="CK119" s="110"/>
      <c r="CL119" s="110"/>
      <c r="CM119" s="110"/>
      <c r="CN119" s="110"/>
      <c r="CO119" s="110"/>
      <c r="CP119" s="110"/>
      <c r="CQ119" s="110"/>
    </row>
    <row r="120" spans="1:95" s="84" customFormat="1" ht="30">
      <c r="A120" s="108" t="s">
        <v>90</v>
      </c>
      <c r="B120" s="170">
        <v>339.5</v>
      </c>
      <c r="C120" s="101">
        <f t="shared" si="1"/>
        <v>295.2173913043478</v>
      </c>
      <c r="D120" s="93" t="s">
        <v>165</v>
      </c>
      <c r="E120" s="105" t="s">
        <v>35</v>
      </c>
      <c r="F120" s="103" t="s">
        <v>24</v>
      </c>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c r="AI120" s="110"/>
      <c r="AJ120" s="110"/>
      <c r="AK120" s="110"/>
      <c r="AL120" s="110"/>
      <c r="AM120" s="110"/>
      <c r="AN120" s="110"/>
      <c r="AO120" s="110"/>
      <c r="AP120" s="110"/>
      <c r="AQ120" s="110"/>
      <c r="AR120" s="110"/>
      <c r="AS120" s="110"/>
      <c r="AT120" s="110"/>
      <c r="AU120" s="110"/>
      <c r="AV120" s="110"/>
      <c r="AW120" s="110"/>
      <c r="AX120" s="110"/>
      <c r="AY120" s="110"/>
      <c r="AZ120" s="110"/>
      <c r="BA120" s="110"/>
      <c r="BB120" s="110"/>
      <c r="BC120" s="110"/>
      <c r="BD120" s="110"/>
      <c r="BE120" s="110"/>
      <c r="BF120" s="110"/>
      <c r="BG120" s="110"/>
      <c r="BH120" s="110"/>
      <c r="BI120" s="110"/>
      <c r="BJ120" s="110"/>
      <c r="BK120" s="110"/>
      <c r="BL120" s="110"/>
      <c r="BM120" s="110"/>
      <c r="BN120" s="110"/>
      <c r="BO120" s="110"/>
      <c r="BP120" s="110"/>
      <c r="BQ120" s="110"/>
      <c r="BR120" s="110"/>
      <c r="BS120" s="110"/>
      <c r="BT120" s="110"/>
      <c r="BU120" s="110"/>
      <c r="BV120" s="110"/>
      <c r="BW120" s="110"/>
      <c r="BX120" s="110"/>
      <c r="BY120" s="110"/>
      <c r="BZ120" s="110"/>
      <c r="CA120" s="110"/>
      <c r="CB120" s="110"/>
      <c r="CC120" s="110"/>
      <c r="CD120" s="110"/>
      <c r="CE120" s="110"/>
      <c r="CF120" s="110"/>
      <c r="CG120" s="110"/>
      <c r="CH120" s="110"/>
      <c r="CI120" s="110"/>
      <c r="CJ120" s="110"/>
      <c r="CK120" s="110"/>
      <c r="CL120" s="110"/>
      <c r="CM120" s="110"/>
      <c r="CN120" s="110"/>
      <c r="CO120" s="110"/>
      <c r="CP120" s="110"/>
      <c r="CQ120" s="110"/>
    </row>
    <row r="121" spans="1:95" s="84" customFormat="1" ht="30">
      <c r="A121" s="108" t="s">
        <v>90</v>
      </c>
      <c r="B121" s="170">
        <v>49</v>
      </c>
      <c r="C121" s="101">
        <f t="shared" si="1"/>
        <v>42.608695652173914</v>
      </c>
      <c r="D121" s="93" t="s">
        <v>165</v>
      </c>
      <c r="E121" s="105" t="s">
        <v>28</v>
      </c>
      <c r="F121" s="103" t="s">
        <v>25</v>
      </c>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10"/>
      <c r="AP121" s="110"/>
      <c r="AQ121" s="110"/>
      <c r="AR121" s="110"/>
      <c r="AS121" s="110"/>
      <c r="AT121" s="110"/>
      <c r="AU121" s="110"/>
      <c r="AV121" s="110"/>
      <c r="AW121" s="110"/>
      <c r="AX121" s="110"/>
      <c r="AY121" s="110"/>
      <c r="AZ121" s="110"/>
      <c r="BA121" s="110"/>
      <c r="BB121" s="110"/>
      <c r="BC121" s="110"/>
      <c r="BD121" s="110"/>
      <c r="BE121" s="110"/>
      <c r="BF121" s="110"/>
      <c r="BG121" s="110"/>
      <c r="BH121" s="110"/>
      <c r="BI121" s="110"/>
      <c r="BJ121" s="110"/>
      <c r="BK121" s="110"/>
      <c r="BL121" s="110"/>
      <c r="BM121" s="110"/>
      <c r="BN121" s="110"/>
      <c r="BO121" s="110"/>
      <c r="BP121" s="110"/>
      <c r="BQ121" s="110"/>
      <c r="BR121" s="110"/>
      <c r="BS121" s="110"/>
      <c r="BT121" s="110"/>
      <c r="BU121" s="110"/>
      <c r="BV121" s="110"/>
      <c r="BW121" s="110"/>
      <c r="BX121" s="110"/>
      <c r="BY121" s="110"/>
      <c r="BZ121" s="110"/>
      <c r="CA121" s="110"/>
      <c r="CB121" s="110"/>
      <c r="CC121" s="110"/>
      <c r="CD121" s="110"/>
      <c r="CE121" s="110"/>
      <c r="CF121" s="110"/>
      <c r="CG121" s="110"/>
      <c r="CH121" s="110"/>
      <c r="CI121" s="110"/>
      <c r="CJ121" s="110"/>
      <c r="CK121" s="110"/>
      <c r="CL121" s="110"/>
      <c r="CM121" s="110"/>
      <c r="CN121" s="110"/>
      <c r="CO121" s="110"/>
      <c r="CP121" s="110"/>
      <c r="CQ121" s="110"/>
    </row>
    <row r="122" spans="1:95" s="84" customFormat="1" ht="30">
      <c r="A122" s="108" t="s">
        <v>90</v>
      </c>
      <c r="B122" s="170">
        <v>81.01</v>
      </c>
      <c r="C122" s="101">
        <f t="shared" si="1"/>
        <v>70.44347826086957</v>
      </c>
      <c r="D122" s="93" t="s">
        <v>165</v>
      </c>
      <c r="E122" s="105" t="s">
        <v>33</v>
      </c>
      <c r="F122" s="106" t="s">
        <v>24</v>
      </c>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10"/>
      <c r="AP122" s="110"/>
      <c r="AQ122" s="110"/>
      <c r="AR122" s="110"/>
      <c r="AS122" s="110"/>
      <c r="AT122" s="110"/>
      <c r="AU122" s="110"/>
      <c r="AV122" s="110"/>
      <c r="AW122" s="110"/>
      <c r="AX122" s="110"/>
      <c r="AY122" s="110"/>
      <c r="AZ122" s="110"/>
      <c r="BA122" s="110"/>
      <c r="BB122" s="110"/>
      <c r="BC122" s="110"/>
      <c r="BD122" s="110"/>
      <c r="BE122" s="110"/>
      <c r="BF122" s="110"/>
      <c r="BG122" s="110"/>
      <c r="BH122" s="110"/>
      <c r="BI122" s="110"/>
      <c r="BJ122" s="110"/>
      <c r="BK122" s="110"/>
      <c r="BL122" s="110"/>
      <c r="BM122" s="110"/>
      <c r="BN122" s="110"/>
      <c r="BO122" s="110"/>
      <c r="BP122" s="110"/>
      <c r="BQ122" s="110"/>
      <c r="BR122" s="110"/>
      <c r="BS122" s="110"/>
      <c r="BT122" s="110"/>
      <c r="BU122" s="110"/>
      <c r="BV122" s="110"/>
      <c r="BW122" s="110"/>
      <c r="BX122" s="110"/>
      <c r="BY122" s="110"/>
      <c r="BZ122" s="110"/>
      <c r="CA122" s="110"/>
      <c r="CB122" s="110"/>
      <c r="CC122" s="110"/>
      <c r="CD122" s="110"/>
      <c r="CE122" s="110"/>
      <c r="CF122" s="110"/>
      <c r="CG122" s="110"/>
      <c r="CH122" s="110"/>
      <c r="CI122" s="110"/>
      <c r="CJ122" s="110"/>
      <c r="CK122" s="110"/>
      <c r="CL122" s="110"/>
      <c r="CM122" s="110"/>
      <c r="CN122" s="110"/>
      <c r="CO122" s="110"/>
      <c r="CP122" s="110"/>
      <c r="CQ122" s="110"/>
    </row>
    <row r="123" spans="1:95" s="84" customFormat="1" ht="30">
      <c r="A123" s="108" t="s">
        <v>90</v>
      </c>
      <c r="B123" s="170">
        <v>10</v>
      </c>
      <c r="C123" s="101">
        <f t="shared" si="1"/>
        <v>8.695652173913043</v>
      </c>
      <c r="D123" s="93" t="s">
        <v>165</v>
      </c>
      <c r="E123" s="105" t="s">
        <v>34</v>
      </c>
      <c r="F123" s="106" t="s">
        <v>24</v>
      </c>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c r="AO123" s="110"/>
      <c r="AP123" s="110"/>
      <c r="AQ123" s="110"/>
      <c r="AR123" s="110"/>
      <c r="AS123" s="110"/>
      <c r="AT123" s="110"/>
      <c r="AU123" s="110"/>
      <c r="AV123" s="110"/>
      <c r="AW123" s="110"/>
      <c r="AX123" s="110"/>
      <c r="AY123" s="110"/>
      <c r="AZ123" s="110"/>
      <c r="BA123" s="110"/>
      <c r="BB123" s="110"/>
      <c r="BC123" s="110"/>
      <c r="BD123" s="110"/>
      <c r="BE123" s="110"/>
      <c r="BF123" s="110"/>
      <c r="BG123" s="110"/>
      <c r="BH123" s="110"/>
      <c r="BI123" s="110"/>
      <c r="BJ123" s="110"/>
      <c r="BK123" s="110"/>
      <c r="BL123" s="110"/>
      <c r="BM123" s="110"/>
      <c r="BN123" s="110"/>
      <c r="BO123" s="110"/>
      <c r="BP123" s="110"/>
      <c r="BQ123" s="110"/>
      <c r="BR123" s="110"/>
      <c r="BS123" s="110"/>
      <c r="BT123" s="110"/>
      <c r="BU123" s="110"/>
      <c r="BV123" s="110"/>
      <c r="BW123" s="110"/>
      <c r="BX123" s="110"/>
      <c r="BY123" s="110"/>
      <c r="BZ123" s="110"/>
      <c r="CA123" s="110"/>
      <c r="CB123" s="110"/>
      <c r="CC123" s="110"/>
      <c r="CD123" s="110"/>
      <c r="CE123" s="110"/>
      <c r="CF123" s="110"/>
      <c r="CG123" s="110"/>
      <c r="CH123" s="110"/>
      <c r="CI123" s="110"/>
      <c r="CJ123" s="110"/>
      <c r="CK123" s="110"/>
      <c r="CL123" s="110"/>
      <c r="CM123" s="110"/>
      <c r="CN123" s="110"/>
      <c r="CO123" s="110"/>
      <c r="CP123" s="110"/>
      <c r="CQ123" s="110"/>
    </row>
    <row r="124" spans="1:95" s="84" customFormat="1" ht="42" customHeight="1">
      <c r="A124" s="108" t="s">
        <v>92</v>
      </c>
      <c r="B124" s="170">
        <v>553</v>
      </c>
      <c r="C124" s="101">
        <f t="shared" si="1"/>
        <v>480.8695652173913</v>
      </c>
      <c r="D124" s="93" t="s">
        <v>189</v>
      </c>
      <c r="E124" s="105" t="s">
        <v>35</v>
      </c>
      <c r="F124" s="106" t="s">
        <v>24</v>
      </c>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10"/>
      <c r="BI124" s="110"/>
      <c r="BJ124" s="110"/>
      <c r="BK124" s="110"/>
      <c r="BL124" s="110"/>
      <c r="BM124" s="110"/>
      <c r="BN124" s="110"/>
      <c r="BO124" s="110"/>
      <c r="BP124" s="110"/>
      <c r="BQ124" s="110"/>
      <c r="BR124" s="110"/>
      <c r="BS124" s="110"/>
      <c r="BT124" s="110"/>
      <c r="BU124" s="110"/>
      <c r="BV124" s="110"/>
      <c r="BW124" s="110"/>
      <c r="BX124" s="110"/>
      <c r="BY124" s="110"/>
      <c r="BZ124" s="110"/>
      <c r="CA124" s="110"/>
      <c r="CB124" s="110"/>
      <c r="CC124" s="110"/>
      <c r="CD124" s="110"/>
      <c r="CE124" s="110"/>
      <c r="CF124" s="110"/>
      <c r="CG124" s="110"/>
      <c r="CH124" s="110"/>
      <c r="CI124" s="110"/>
      <c r="CJ124" s="110"/>
      <c r="CK124" s="110"/>
      <c r="CL124" s="110"/>
      <c r="CM124" s="110"/>
      <c r="CN124" s="110"/>
      <c r="CO124" s="110"/>
      <c r="CP124" s="110"/>
      <c r="CQ124" s="110"/>
    </row>
    <row r="125" spans="1:95" s="84" customFormat="1" ht="42" customHeight="1">
      <c r="A125" s="108" t="s">
        <v>94</v>
      </c>
      <c r="B125" s="170">
        <v>400</v>
      </c>
      <c r="C125" s="101">
        <f t="shared" si="1"/>
        <v>347.82608695652175</v>
      </c>
      <c r="D125" s="93" t="s">
        <v>189</v>
      </c>
      <c r="E125" s="105" t="s">
        <v>145</v>
      </c>
      <c r="F125" s="106" t="s">
        <v>24</v>
      </c>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0"/>
      <c r="AY125" s="110"/>
      <c r="AZ125" s="110"/>
      <c r="BA125" s="110"/>
      <c r="BB125" s="110"/>
      <c r="BC125" s="110"/>
      <c r="BD125" s="110"/>
      <c r="BE125" s="110"/>
      <c r="BF125" s="110"/>
      <c r="BG125" s="110"/>
      <c r="BH125" s="110"/>
      <c r="BI125" s="110"/>
      <c r="BJ125" s="110"/>
      <c r="BK125" s="110"/>
      <c r="BL125" s="110"/>
      <c r="BM125" s="110"/>
      <c r="BN125" s="110"/>
      <c r="BO125" s="110"/>
      <c r="BP125" s="110"/>
      <c r="BQ125" s="110"/>
      <c r="BR125" s="110"/>
      <c r="BS125" s="110"/>
      <c r="BT125" s="110"/>
      <c r="BU125" s="110"/>
      <c r="BV125" s="110"/>
      <c r="BW125" s="110"/>
      <c r="BX125" s="110"/>
      <c r="BY125" s="110"/>
      <c r="BZ125" s="110"/>
      <c r="CA125" s="110"/>
      <c r="CB125" s="110"/>
      <c r="CC125" s="110"/>
      <c r="CD125" s="110"/>
      <c r="CE125" s="110"/>
      <c r="CF125" s="110"/>
      <c r="CG125" s="110"/>
      <c r="CH125" s="110"/>
      <c r="CI125" s="110"/>
      <c r="CJ125" s="110"/>
      <c r="CK125" s="110"/>
      <c r="CL125" s="110"/>
      <c r="CM125" s="110"/>
      <c r="CN125" s="110"/>
      <c r="CO125" s="110"/>
      <c r="CP125" s="110"/>
      <c r="CQ125" s="110"/>
    </row>
    <row r="126" spans="1:95" s="84" customFormat="1" ht="42" customHeight="1">
      <c r="A126" s="108" t="s">
        <v>92</v>
      </c>
      <c r="B126" s="170">
        <v>140</v>
      </c>
      <c r="C126" s="101">
        <f t="shared" si="1"/>
        <v>121.73913043478261</v>
      </c>
      <c r="D126" s="93" t="s">
        <v>189</v>
      </c>
      <c r="E126" s="105" t="s">
        <v>28</v>
      </c>
      <c r="F126" s="106" t="s">
        <v>25</v>
      </c>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0"/>
      <c r="BC126" s="110"/>
      <c r="BD126" s="110"/>
      <c r="BE126" s="110"/>
      <c r="BF126" s="110"/>
      <c r="BG126" s="110"/>
      <c r="BH126" s="110"/>
      <c r="BI126" s="110"/>
      <c r="BJ126" s="110"/>
      <c r="BK126" s="110"/>
      <c r="BL126" s="110"/>
      <c r="BM126" s="110"/>
      <c r="BN126" s="110"/>
      <c r="BO126" s="110"/>
      <c r="BP126" s="110"/>
      <c r="BQ126" s="110"/>
      <c r="BR126" s="110"/>
      <c r="BS126" s="110"/>
      <c r="BT126" s="110"/>
      <c r="BU126" s="110"/>
      <c r="BV126" s="110"/>
      <c r="BW126" s="110"/>
      <c r="BX126" s="110"/>
      <c r="BY126" s="110"/>
      <c r="BZ126" s="110"/>
      <c r="CA126" s="110"/>
      <c r="CB126" s="110"/>
      <c r="CC126" s="110"/>
      <c r="CD126" s="110"/>
      <c r="CE126" s="110"/>
      <c r="CF126" s="110"/>
      <c r="CG126" s="110"/>
      <c r="CH126" s="110"/>
      <c r="CI126" s="110"/>
      <c r="CJ126" s="110"/>
      <c r="CK126" s="110"/>
      <c r="CL126" s="110"/>
      <c r="CM126" s="110"/>
      <c r="CN126" s="110"/>
      <c r="CO126" s="110"/>
      <c r="CP126" s="110"/>
      <c r="CQ126" s="110"/>
    </row>
    <row r="127" spans="1:95" s="84" customFormat="1" ht="42" customHeight="1">
      <c r="A127" s="108" t="s">
        <v>93</v>
      </c>
      <c r="B127" s="170">
        <v>11.5</v>
      </c>
      <c r="C127" s="101">
        <f t="shared" si="1"/>
        <v>10</v>
      </c>
      <c r="D127" s="93" t="s">
        <v>189</v>
      </c>
      <c r="E127" s="105" t="s">
        <v>32</v>
      </c>
      <c r="F127" s="106" t="s">
        <v>24</v>
      </c>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0"/>
      <c r="BH127" s="110"/>
      <c r="BI127" s="110"/>
      <c r="BJ127" s="110"/>
      <c r="BK127" s="110"/>
      <c r="BL127" s="110"/>
      <c r="BM127" s="110"/>
      <c r="BN127" s="110"/>
      <c r="BO127" s="110"/>
      <c r="BP127" s="110"/>
      <c r="BQ127" s="110"/>
      <c r="BR127" s="110"/>
      <c r="BS127" s="110"/>
      <c r="BT127" s="110"/>
      <c r="BU127" s="110"/>
      <c r="BV127" s="110"/>
      <c r="BW127" s="110"/>
      <c r="BX127" s="110"/>
      <c r="BY127" s="110"/>
      <c r="BZ127" s="110"/>
      <c r="CA127" s="110"/>
      <c r="CB127" s="110"/>
      <c r="CC127" s="110"/>
      <c r="CD127" s="110"/>
      <c r="CE127" s="110"/>
      <c r="CF127" s="110"/>
      <c r="CG127" s="110"/>
      <c r="CH127" s="110"/>
      <c r="CI127" s="110"/>
      <c r="CJ127" s="110"/>
      <c r="CK127" s="110"/>
      <c r="CL127" s="110"/>
      <c r="CM127" s="110"/>
      <c r="CN127" s="110"/>
      <c r="CO127" s="110"/>
      <c r="CP127" s="110"/>
      <c r="CQ127" s="110"/>
    </row>
    <row r="128" spans="1:95" s="84" customFormat="1" ht="42" customHeight="1">
      <c r="A128" s="104" t="s">
        <v>95</v>
      </c>
      <c r="B128" s="170">
        <v>589</v>
      </c>
      <c r="C128" s="101">
        <f t="shared" si="1"/>
        <v>512.1739130434783</v>
      </c>
      <c r="D128" s="93" t="s">
        <v>181</v>
      </c>
      <c r="E128" s="105" t="s">
        <v>35</v>
      </c>
      <c r="F128" s="106" t="s">
        <v>24</v>
      </c>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0"/>
      <c r="AL128" s="110"/>
      <c r="AM128" s="110"/>
      <c r="AN128" s="110"/>
      <c r="AO128" s="110"/>
      <c r="AP128" s="110"/>
      <c r="AQ128" s="110"/>
      <c r="AR128" s="110"/>
      <c r="AS128" s="110"/>
      <c r="AT128" s="110"/>
      <c r="AU128" s="110"/>
      <c r="AV128" s="110"/>
      <c r="AW128" s="110"/>
      <c r="AX128" s="110"/>
      <c r="AY128" s="110"/>
      <c r="AZ128" s="110"/>
      <c r="BA128" s="110"/>
      <c r="BB128" s="110"/>
      <c r="BC128" s="110"/>
      <c r="BD128" s="110"/>
      <c r="BE128" s="110"/>
      <c r="BF128" s="110"/>
      <c r="BG128" s="110"/>
      <c r="BH128" s="110"/>
      <c r="BI128" s="110"/>
      <c r="BJ128" s="110"/>
      <c r="BK128" s="110"/>
      <c r="BL128" s="110"/>
      <c r="BM128" s="110"/>
      <c r="BN128" s="110"/>
      <c r="BO128" s="110"/>
      <c r="BP128" s="110"/>
      <c r="BQ128" s="110"/>
      <c r="BR128" s="110"/>
      <c r="BS128" s="110"/>
      <c r="BT128" s="110"/>
      <c r="BU128" s="110"/>
      <c r="BV128" s="110"/>
      <c r="BW128" s="110"/>
      <c r="BX128" s="110"/>
      <c r="BY128" s="110"/>
      <c r="BZ128" s="110"/>
      <c r="CA128" s="110"/>
      <c r="CB128" s="110"/>
      <c r="CC128" s="110"/>
      <c r="CD128" s="110"/>
      <c r="CE128" s="110"/>
      <c r="CF128" s="110"/>
      <c r="CG128" s="110"/>
      <c r="CH128" s="110"/>
      <c r="CI128" s="110"/>
      <c r="CJ128" s="110"/>
      <c r="CK128" s="110"/>
      <c r="CL128" s="110"/>
      <c r="CM128" s="110"/>
      <c r="CN128" s="110"/>
      <c r="CO128" s="110"/>
      <c r="CP128" s="110"/>
      <c r="CQ128" s="110"/>
    </row>
    <row r="129" spans="1:95" s="84" customFormat="1" ht="42" customHeight="1">
      <c r="A129" s="104" t="s">
        <v>95</v>
      </c>
      <c r="B129" s="170">
        <v>200</v>
      </c>
      <c r="C129" s="101">
        <f t="shared" si="1"/>
        <v>173.91304347826087</v>
      </c>
      <c r="D129" s="93" t="s">
        <v>181</v>
      </c>
      <c r="E129" s="105" t="s">
        <v>108</v>
      </c>
      <c r="F129" s="106" t="s">
        <v>24</v>
      </c>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c r="AT129" s="110"/>
      <c r="AU129" s="110"/>
      <c r="AV129" s="110"/>
      <c r="AW129" s="110"/>
      <c r="AX129" s="110"/>
      <c r="AY129" s="110"/>
      <c r="AZ129" s="110"/>
      <c r="BA129" s="110"/>
      <c r="BB129" s="110"/>
      <c r="BC129" s="110"/>
      <c r="BD129" s="110"/>
      <c r="BE129" s="110"/>
      <c r="BF129" s="110"/>
      <c r="BG129" s="110"/>
      <c r="BH129" s="110"/>
      <c r="BI129" s="110"/>
      <c r="BJ129" s="110"/>
      <c r="BK129" s="110"/>
      <c r="BL129" s="110"/>
      <c r="BM129" s="110"/>
      <c r="BN129" s="110"/>
      <c r="BO129" s="110"/>
      <c r="BP129" s="110"/>
      <c r="BQ129" s="110"/>
      <c r="BR129" s="110"/>
      <c r="BS129" s="110"/>
      <c r="BT129" s="110"/>
      <c r="BU129" s="110"/>
      <c r="BV129" s="110"/>
      <c r="BW129" s="110"/>
      <c r="BX129" s="110"/>
      <c r="BY129" s="110"/>
      <c r="BZ129" s="110"/>
      <c r="CA129" s="110"/>
      <c r="CB129" s="110"/>
      <c r="CC129" s="110"/>
      <c r="CD129" s="110"/>
      <c r="CE129" s="110"/>
      <c r="CF129" s="110"/>
      <c r="CG129" s="110"/>
      <c r="CH129" s="110"/>
      <c r="CI129" s="110"/>
      <c r="CJ129" s="110"/>
      <c r="CK129" s="110"/>
      <c r="CL129" s="110"/>
      <c r="CM129" s="110"/>
      <c r="CN129" s="110"/>
      <c r="CO129" s="110"/>
      <c r="CP129" s="110"/>
      <c r="CQ129" s="110"/>
    </row>
    <row r="130" spans="1:95" s="84" customFormat="1" ht="42" customHeight="1">
      <c r="A130" s="104" t="s">
        <v>95</v>
      </c>
      <c r="B130" s="170">
        <v>34</v>
      </c>
      <c r="C130" s="101">
        <f t="shared" si="1"/>
        <v>29.565217391304348</v>
      </c>
      <c r="D130" s="93" t="s">
        <v>181</v>
      </c>
      <c r="E130" s="105" t="s">
        <v>30</v>
      </c>
      <c r="F130" s="106" t="s">
        <v>24</v>
      </c>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0"/>
      <c r="BH130" s="110"/>
      <c r="BI130" s="110"/>
      <c r="BJ130" s="110"/>
      <c r="BK130" s="110"/>
      <c r="BL130" s="110"/>
      <c r="BM130" s="110"/>
      <c r="BN130" s="110"/>
      <c r="BO130" s="110"/>
      <c r="BP130" s="110"/>
      <c r="BQ130" s="110"/>
      <c r="BR130" s="110"/>
      <c r="BS130" s="110"/>
      <c r="BT130" s="110"/>
      <c r="BU130" s="110"/>
      <c r="BV130" s="110"/>
      <c r="BW130" s="110"/>
      <c r="BX130" s="110"/>
      <c r="BY130" s="110"/>
      <c r="BZ130" s="110"/>
      <c r="CA130" s="110"/>
      <c r="CB130" s="110"/>
      <c r="CC130" s="110"/>
      <c r="CD130" s="110"/>
      <c r="CE130" s="110"/>
      <c r="CF130" s="110"/>
      <c r="CG130" s="110"/>
      <c r="CH130" s="110"/>
      <c r="CI130" s="110"/>
      <c r="CJ130" s="110"/>
      <c r="CK130" s="110"/>
      <c r="CL130" s="110"/>
      <c r="CM130" s="110"/>
      <c r="CN130" s="110"/>
      <c r="CO130" s="110"/>
      <c r="CP130" s="110"/>
      <c r="CQ130" s="110"/>
    </row>
    <row r="131" spans="1:95" s="84" customFormat="1" ht="42" customHeight="1">
      <c r="A131" s="104" t="s">
        <v>95</v>
      </c>
      <c r="B131" s="170">
        <v>95</v>
      </c>
      <c r="C131" s="101">
        <f t="shared" si="1"/>
        <v>82.6086956521739</v>
      </c>
      <c r="D131" s="93" t="s">
        <v>181</v>
      </c>
      <c r="E131" s="105" t="s">
        <v>28</v>
      </c>
      <c r="F131" s="106" t="s">
        <v>25</v>
      </c>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0"/>
      <c r="AM131" s="110"/>
      <c r="AN131" s="110"/>
      <c r="AO131" s="110"/>
      <c r="AP131" s="110"/>
      <c r="AQ131" s="110"/>
      <c r="AR131" s="110"/>
      <c r="AS131" s="110"/>
      <c r="AT131" s="110"/>
      <c r="AU131" s="110"/>
      <c r="AV131" s="110"/>
      <c r="AW131" s="110"/>
      <c r="AX131" s="110"/>
      <c r="AY131" s="110"/>
      <c r="AZ131" s="110"/>
      <c r="BA131" s="110"/>
      <c r="BB131" s="110"/>
      <c r="BC131" s="110"/>
      <c r="BD131" s="110"/>
      <c r="BE131" s="110"/>
      <c r="BF131" s="110"/>
      <c r="BG131" s="110"/>
      <c r="BH131" s="110"/>
      <c r="BI131" s="110"/>
      <c r="BJ131" s="110"/>
      <c r="BK131" s="110"/>
      <c r="BL131" s="110"/>
      <c r="BM131" s="110"/>
      <c r="BN131" s="110"/>
      <c r="BO131" s="110"/>
      <c r="BP131" s="110"/>
      <c r="BQ131" s="110"/>
      <c r="BR131" s="110"/>
      <c r="BS131" s="110"/>
      <c r="BT131" s="110"/>
      <c r="BU131" s="110"/>
      <c r="BV131" s="110"/>
      <c r="BW131" s="110"/>
      <c r="BX131" s="110"/>
      <c r="BY131" s="110"/>
      <c r="BZ131" s="110"/>
      <c r="CA131" s="110"/>
      <c r="CB131" s="110"/>
      <c r="CC131" s="110"/>
      <c r="CD131" s="110"/>
      <c r="CE131" s="110"/>
      <c r="CF131" s="110"/>
      <c r="CG131" s="110"/>
      <c r="CH131" s="110"/>
      <c r="CI131" s="110"/>
      <c r="CJ131" s="110"/>
      <c r="CK131" s="110"/>
      <c r="CL131" s="110"/>
      <c r="CM131" s="110"/>
      <c r="CN131" s="110"/>
      <c r="CO131" s="110"/>
      <c r="CP131" s="110"/>
      <c r="CQ131" s="110"/>
    </row>
    <row r="132" spans="1:95" s="84" customFormat="1" ht="42" customHeight="1">
      <c r="A132" s="104" t="s">
        <v>95</v>
      </c>
      <c r="B132" s="170">
        <v>81</v>
      </c>
      <c r="C132" s="101">
        <f t="shared" si="1"/>
        <v>70.43478260869566</v>
      </c>
      <c r="D132" s="93" t="s">
        <v>181</v>
      </c>
      <c r="E132" s="105" t="s">
        <v>33</v>
      </c>
      <c r="F132" s="106" t="s">
        <v>24</v>
      </c>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c r="AO132" s="110"/>
      <c r="AP132" s="110"/>
      <c r="AQ132" s="110"/>
      <c r="AR132" s="110"/>
      <c r="AS132" s="110"/>
      <c r="AT132" s="110"/>
      <c r="AU132" s="110"/>
      <c r="AV132" s="110"/>
      <c r="AW132" s="110"/>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0"/>
      <c r="BT132" s="110"/>
      <c r="BU132" s="110"/>
      <c r="BV132" s="110"/>
      <c r="BW132" s="110"/>
      <c r="BX132" s="110"/>
      <c r="BY132" s="110"/>
      <c r="BZ132" s="110"/>
      <c r="CA132" s="110"/>
      <c r="CB132" s="110"/>
      <c r="CC132" s="110"/>
      <c r="CD132" s="110"/>
      <c r="CE132" s="110"/>
      <c r="CF132" s="110"/>
      <c r="CG132" s="110"/>
      <c r="CH132" s="110"/>
      <c r="CI132" s="110"/>
      <c r="CJ132" s="110"/>
      <c r="CK132" s="110"/>
      <c r="CL132" s="110"/>
      <c r="CM132" s="110"/>
      <c r="CN132" s="110"/>
      <c r="CO132" s="110"/>
      <c r="CP132" s="110"/>
      <c r="CQ132" s="110"/>
    </row>
    <row r="133" spans="1:95" s="84" customFormat="1" ht="15">
      <c r="A133" s="104" t="s">
        <v>96</v>
      </c>
      <c r="B133" s="170">
        <v>474</v>
      </c>
      <c r="C133" s="101">
        <f t="shared" si="1"/>
        <v>412.17391304347825</v>
      </c>
      <c r="D133" s="105" t="s">
        <v>97</v>
      </c>
      <c r="E133" s="105" t="s">
        <v>35</v>
      </c>
      <c r="F133" s="106" t="s">
        <v>24</v>
      </c>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0"/>
      <c r="BW133" s="110"/>
      <c r="BX133" s="110"/>
      <c r="BY133" s="110"/>
      <c r="BZ133" s="110"/>
      <c r="CA133" s="110"/>
      <c r="CB133" s="110"/>
      <c r="CC133" s="110"/>
      <c r="CD133" s="110"/>
      <c r="CE133" s="110"/>
      <c r="CF133" s="110"/>
      <c r="CG133" s="110"/>
      <c r="CH133" s="110"/>
      <c r="CI133" s="110"/>
      <c r="CJ133" s="110"/>
      <c r="CK133" s="110"/>
      <c r="CL133" s="110"/>
      <c r="CM133" s="110"/>
      <c r="CN133" s="110"/>
      <c r="CO133" s="110"/>
      <c r="CP133" s="110"/>
      <c r="CQ133" s="110"/>
    </row>
    <row r="134" spans="1:95" s="84" customFormat="1" ht="15">
      <c r="A134" s="104" t="s">
        <v>96</v>
      </c>
      <c r="B134" s="170">
        <v>49</v>
      </c>
      <c r="C134" s="101">
        <f t="shared" si="1"/>
        <v>42.608695652173914</v>
      </c>
      <c r="D134" s="93" t="s">
        <v>97</v>
      </c>
      <c r="E134" s="105" t="s">
        <v>28</v>
      </c>
      <c r="F134" s="106" t="s">
        <v>25</v>
      </c>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0"/>
      <c r="BH134" s="110"/>
      <c r="BI134" s="110"/>
      <c r="BJ134" s="110"/>
      <c r="BK134" s="110"/>
      <c r="BL134" s="110"/>
      <c r="BM134" s="110"/>
      <c r="BN134" s="110"/>
      <c r="BO134" s="110"/>
      <c r="BP134" s="110"/>
      <c r="BQ134" s="110"/>
      <c r="BR134" s="110"/>
      <c r="BS134" s="110"/>
      <c r="BT134" s="110"/>
      <c r="BU134" s="110"/>
      <c r="BV134" s="110"/>
      <c r="BW134" s="110"/>
      <c r="BX134" s="110"/>
      <c r="BY134" s="110"/>
      <c r="BZ134" s="110"/>
      <c r="CA134" s="110"/>
      <c r="CB134" s="110"/>
      <c r="CC134" s="110"/>
      <c r="CD134" s="110"/>
      <c r="CE134" s="110"/>
      <c r="CF134" s="110"/>
      <c r="CG134" s="110"/>
      <c r="CH134" s="110"/>
      <c r="CI134" s="110"/>
      <c r="CJ134" s="110"/>
      <c r="CK134" s="110"/>
      <c r="CL134" s="110"/>
      <c r="CM134" s="110"/>
      <c r="CN134" s="110"/>
      <c r="CO134" s="110"/>
      <c r="CP134" s="110"/>
      <c r="CQ134" s="110"/>
    </row>
    <row r="135" spans="1:95" s="84" customFormat="1" ht="30">
      <c r="A135" s="104" t="s">
        <v>104</v>
      </c>
      <c r="B135" s="170">
        <v>529</v>
      </c>
      <c r="C135" s="101">
        <f t="shared" si="1"/>
        <v>460</v>
      </c>
      <c r="D135" s="93" t="s">
        <v>182</v>
      </c>
      <c r="E135" s="105" t="s">
        <v>35</v>
      </c>
      <c r="F135" s="106" t="s">
        <v>24</v>
      </c>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0"/>
      <c r="AN135" s="110"/>
      <c r="AO135" s="110"/>
      <c r="AP135" s="110"/>
      <c r="AQ135" s="110"/>
      <c r="AR135" s="110"/>
      <c r="AS135" s="110"/>
      <c r="AT135" s="110"/>
      <c r="AU135" s="110"/>
      <c r="AV135" s="110"/>
      <c r="AW135" s="110"/>
      <c r="AX135" s="110"/>
      <c r="AY135" s="110"/>
      <c r="AZ135" s="110"/>
      <c r="BA135" s="110"/>
      <c r="BB135" s="110"/>
      <c r="BC135" s="110"/>
      <c r="BD135" s="110"/>
      <c r="BE135" s="110"/>
      <c r="BF135" s="110"/>
      <c r="BG135" s="110"/>
      <c r="BH135" s="110"/>
      <c r="BI135" s="110"/>
      <c r="BJ135" s="110"/>
      <c r="BK135" s="110"/>
      <c r="BL135" s="110"/>
      <c r="BM135" s="110"/>
      <c r="BN135" s="110"/>
      <c r="BO135" s="110"/>
      <c r="BP135" s="110"/>
      <c r="BQ135" s="110"/>
      <c r="BR135" s="110"/>
      <c r="BS135" s="110"/>
      <c r="BT135" s="110"/>
      <c r="BU135" s="110"/>
      <c r="BV135" s="110"/>
      <c r="BW135" s="110"/>
      <c r="BX135" s="110"/>
      <c r="BY135" s="110"/>
      <c r="BZ135" s="110"/>
      <c r="CA135" s="110"/>
      <c r="CB135" s="110"/>
      <c r="CC135" s="110"/>
      <c r="CD135" s="110"/>
      <c r="CE135" s="110"/>
      <c r="CF135" s="110"/>
      <c r="CG135" s="110"/>
      <c r="CH135" s="110"/>
      <c r="CI135" s="110"/>
      <c r="CJ135" s="110"/>
      <c r="CK135" s="110"/>
      <c r="CL135" s="110"/>
      <c r="CM135" s="110"/>
      <c r="CN135" s="110"/>
      <c r="CO135" s="110"/>
      <c r="CP135" s="110"/>
      <c r="CQ135" s="110"/>
    </row>
    <row r="136" spans="1:95" s="84" customFormat="1" ht="30">
      <c r="A136" s="104" t="s">
        <v>104</v>
      </c>
      <c r="B136" s="170">
        <v>95</v>
      </c>
      <c r="C136" s="101">
        <f t="shared" si="1"/>
        <v>82.6086956521739</v>
      </c>
      <c r="D136" s="93" t="s">
        <v>182</v>
      </c>
      <c r="E136" s="105" t="s">
        <v>28</v>
      </c>
      <c r="F136" s="106" t="s">
        <v>25</v>
      </c>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0"/>
      <c r="AY136" s="110"/>
      <c r="AZ136" s="110"/>
      <c r="BA136" s="110"/>
      <c r="BB136" s="110"/>
      <c r="BC136" s="110"/>
      <c r="BD136" s="110"/>
      <c r="BE136" s="110"/>
      <c r="BF136" s="110"/>
      <c r="BG136" s="110"/>
      <c r="BH136" s="110"/>
      <c r="BI136" s="110"/>
      <c r="BJ136" s="110"/>
      <c r="BK136" s="110"/>
      <c r="BL136" s="110"/>
      <c r="BM136" s="110"/>
      <c r="BN136" s="110"/>
      <c r="BO136" s="110"/>
      <c r="BP136" s="110"/>
      <c r="BQ136" s="110"/>
      <c r="BR136" s="110"/>
      <c r="BS136" s="110"/>
      <c r="BT136" s="110"/>
      <c r="BU136" s="110"/>
      <c r="BV136" s="110"/>
      <c r="BW136" s="110"/>
      <c r="BX136" s="110"/>
      <c r="BY136" s="110"/>
      <c r="BZ136" s="110"/>
      <c r="CA136" s="110"/>
      <c r="CB136" s="110"/>
      <c r="CC136" s="110"/>
      <c r="CD136" s="110"/>
      <c r="CE136" s="110"/>
      <c r="CF136" s="110"/>
      <c r="CG136" s="110"/>
      <c r="CH136" s="110"/>
      <c r="CI136" s="110"/>
      <c r="CJ136" s="110"/>
      <c r="CK136" s="110"/>
      <c r="CL136" s="110"/>
      <c r="CM136" s="110"/>
      <c r="CN136" s="110"/>
      <c r="CO136" s="110"/>
      <c r="CP136" s="110"/>
      <c r="CQ136" s="110"/>
    </row>
    <row r="137" spans="1:95" s="84" customFormat="1" ht="30">
      <c r="A137" s="104" t="s">
        <v>104</v>
      </c>
      <c r="B137" s="170">
        <v>309.5</v>
      </c>
      <c r="C137" s="101">
        <f t="shared" si="1"/>
        <v>269.1304347826087</v>
      </c>
      <c r="D137" s="93" t="s">
        <v>182</v>
      </c>
      <c r="E137" s="105" t="s">
        <v>108</v>
      </c>
      <c r="F137" s="106" t="s">
        <v>24</v>
      </c>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0"/>
      <c r="AL137" s="110"/>
      <c r="AM137" s="110"/>
      <c r="AN137" s="110"/>
      <c r="AO137" s="110"/>
      <c r="AP137" s="110"/>
      <c r="AQ137" s="110"/>
      <c r="AR137" s="110"/>
      <c r="AS137" s="110"/>
      <c r="AT137" s="110"/>
      <c r="AU137" s="110"/>
      <c r="AV137" s="110"/>
      <c r="AW137" s="110"/>
      <c r="AX137" s="110"/>
      <c r="AY137" s="110"/>
      <c r="AZ137" s="110"/>
      <c r="BA137" s="110"/>
      <c r="BB137" s="110"/>
      <c r="BC137" s="110"/>
      <c r="BD137" s="110"/>
      <c r="BE137" s="110"/>
      <c r="BF137" s="110"/>
      <c r="BG137" s="110"/>
      <c r="BH137" s="110"/>
      <c r="BI137" s="110"/>
      <c r="BJ137" s="110"/>
      <c r="BK137" s="110"/>
      <c r="BL137" s="110"/>
      <c r="BM137" s="110"/>
      <c r="BN137" s="110"/>
      <c r="BO137" s="110"/>
      <c r="BP137" s="110"/>
      <c r="BQ137" s="110"/>
      <c r="BR137" s="110"/>
      <c r="BS137" s="110"/>
      <c r="BT137" s="110"/>
      <c r="BU137" s="110"/>
      <c r="BV137" s="110"/>
      <c r="BW137" s="110"/>
      <c r="BX137" s="110"/>
      <c r="BY137" s="110"/>
      <c r="BZ137" s="110"/>
      <c r="CA137" s="110"/>
      <c r="CB137" s="110"/>
      <c r="CC137" s="110"/>
      <c r="CD137" s="110"/>
      <c r="CE137" s="110"/>
      <c r="CF137" s="110"/>
      <c r="CG137" s="110"/>
      <c r="CH137" s="110"/>
      <c r="CI137" s="110"/>
      <c r="CJ137" s="110"/>
      <c r="CK137" s="110"/>
      <c r="CL137" s="110"/>
      <c r="CM137" s="110"/>
      <c r="CN137" s="110"/>
      <c r="CO137" s="110"/>
      <c r="CP137" s="110"/>
      <c r="CQ137" s="110"/>
    </row>
    <row r="138" spans="1:95" s="84" customFormat="1" ht="30">
      <c r="A138" s="104" t="s">
        <v>110</v>
      </c>
      <c r="B138" s="170">
        <v>43.5</v>
      </c>
      <c r="C138" s="101">
        <f t="shared" si="1"/>
        <v>37.82608695652174</v>
      </c>
      <c r="D138" s="93" t="s">
        <v>182</v>
      </c>
      <c r="E138" s="105" t="s">
        <v>32</v>
      </c>
      <c r="F138" s="106" t="s">
        <v>24</v>
      </c>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0"/>
      <c r="AH138" s="110"/>
      <c r="AI138" s="110"/>
      <c r="AJ138" s="110"/>
      <c r="AK138" s="110"/>
      <c r="AL138" s="110"/>
      <c r="AM138" s="110"/>
      <c r="AN138" s="110"/>
      <c r="AO138" s="110"/>
      <c r="AP138" s="110"/>
      <c r="AQ138" s="110"/>
      <c r="AR138" s="110"/>
      <c r="AS138" s="110"/>
      <c r="AT138" s="110"/>
      <c r="AU138" s="110"/>
      <c r="AV138" s="110"/>
      <c r="AW138" s="110"/>
      <c r="AX138" s="110"/>
      <c r="AY138" s="110"/>
      <c r="AZ138" s="110"/>
      <c r="BA138" s="110"/>
      <c r="BB138" s="110"/>
      <c r="BC138" s="110"/>
      <c r="BD138" s="110"/>
      <c r="BE138" s="110"/>
      <c r="BF138" s="110"/>
      <c r="BG138" s="110"/>
      <c r="BH138" s="110"/>
      <c r="BI138" s="110"/>
      <c r="BJ138" s="110"/>
      <c r="BK138" s="110"/>
      <c r="BL138" s="110"/>
      <c r="BM138" s="110"/>
      <c r="BN138" s="110"/>
      <c r="BO138" s="110"/>
      <c r="BP138" s="110"/>
      <c r="BQ138" s="110"/>
      <c r="BR138" s="110"/>
      <c r="BS138" s="110"/>
      <c r="BT138" s="110"/>
      <c r="BU138" s="110"/>
      <c r="BV138" s="110"/>
      <c r="BW138" s="110"/>
      <c r="BX138" s="110"/>
      <c r="BY138" s="110"/>
      <c r="BZ138" s="110"/>
      <c r="CA138" s="110"/>
      <c r="CB138" s="110"/>
      <c r="CC138" s="110"/>
      <c r="CD138" s="110"/>
      <c r="CE138" s="110"/>
      <c r="CF138" s="110"/>
      <c r="CG138" s="110"/>
      <c r="CH138" s="110"/>
      <c r="CI138" s="110"/>
      <c r="CJ138" s="110"/>
      <c r="CK138" s="110"/>
      <c r="CL138" s="110"/>
      <c r="CM138" s="110"/>
      <c r="CN138" s="110"/>
      <c r="CO138" s="110"/>
      <c r="CP138" s="110"/>
      <c r="CQ138" s="110"/>
    </row>
    <row r="139" spans="1:95" s="84" customFormat="1" ht="30">
      <c r="A139" s="104" t="s">
        <v>104</v>
      </c>
      <c r="B139" s="170">
        <v>91.8</v>
      </c>
      <c r="C139" s="101">
        <f t="shared" si="1"/>
        <v>79.82608695652173</v>
      </c>
      <c r="D139" s="93" t="s">
        <v>182</v>
      </c>
      <c r="E139" s="105" t="s">
        <v>33</v>
      </c>
      <c r="F139" s="106" t="s">
        <v>24</v>
      </c>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10"/>
      <c r="AJ139" s="110"/>
      <c r="AK139" s="110"/>
      <c r="AL139" s="110"/>
      <c r="AM139" s="110"/>
      <c r="AN139" s="110"/>
      <c r="AO139" s="110"/>
      <c r="AP139" s="110"/>
      <c r="AQ139" s="110"/>
      <c r="AR139" s="110"/>
      <c r="AS139" s="110"/>
      <c r="AT139" s="110"/>
      <c r="AU139" s="110"/>
      <c r="AV139" s="110"/>
      <c r="AW139" s="110"/>
      <c r="AX139" s="110"/>
      <c r="AY139" s="110"/>
      <c r="AZ139" s="110"/>
      <c r="BA139" s="110"/>
      <c r="BB139" s="110"/>
      <c r="BC139" s="110"/>
      <c r="BD139" s="110"/>
      <c r="BE139" s="110"/>
      <c r="BF139" s="110"/>
      <c r="BG139" s="110"/>
      <c r="BH139" s="110"/>
      <c r="BI139" s="110"/>
      <c r="BJ139" s="110"/>
      <c r="BK139" s="110"/>
      <c r="BL139" s="110"/>
      <c r="BM139" s="110"/>
      <c r="BN139" s="110"/>
      <c r="BO139" s="110"/>
      <c r="BP139" s="110"/>
      <c r="BQ139" s="110"/>
      <c r="BR139" s="110"/>
      <c r="BS139" s="110"/>
      <c r="BT139" s="110"/>
      <c r="BU139" s="110"/>
      <c r="BV139" s="110"/>
      <c r="BW139" s="110"/>
      <c r="BX139" s="110"/>
      <c r="BY139" s="110"/>
      <c r="BZ139" s="110"/>
      <c r="CA139" s="110"/>
      <c r="CB139" s="110"/>
      <c r="CC139" s="110"/>
      <c r="CD139" s="110"/>
      <c r="CE139" s="110"/>
      <c r="CF139" s="110"/>
      <c r="CG139" s="110"/>
      <c r="CH139" s="110"/>
      <c r="CI139" s="110"/>
      <c r="CJ139" s="110"/>
      <c r="CK139" s="110"/>
      <c r="CL139" s="110"/>
      <c r="CM139" s="110"/>
      <c r="CN139" s="110"/>
      <c r="CO139" s="110"/>
      <c r="CP139" s="110"/>
      <c r="CQ139" s="110"/>
    </row>
    <row r="140" spans="1:95" s="84" customFormat="1" ht="30">
      <c r="A140" s="104" t="s">
        <v>111</v>
      </c>
      <c r="B140" s="170">
        <v>406</v>
      </c>
      <c r="C140" s="101">
        <f t="shared" si="1"/>
        <v>353.04347826086956</v>
      </c>
      <c r="D140" s="105" t="s">
        <v>183</v>
      </c>
      <c r="E140" s="105" t="s">
        <v>35</v>
      </c>
      <c r="F140" s="106" t="s">
        <v>24</v>
      </c>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c r="AO140" s="110"/>
      <c r="AP140" s="110"/>
      <c r="AQ140" s="110"/>
      <c r="AR140" s="110"/>
      <c r="AS140" s="110"/>
      <c r="AT140" s="110"/>
      <c r="AU140" s="110"/>
      <c r="AV140" s="110"/>
      <c r="AW140" s="110"/>
      <c r="AX140" s="110"/>
      <c r="AY140" s="110"/>
      <c r="AZ140" s="110"/>
      <c r="BA140" s="110"/>
      <c r="BB140" s="110"/>
      <c r="BC140" s="110"/>
      <c r="BD140" s="110"/>
      <c r="BE140" s="110"/>
      <c r="BF140" s="110"/>
      <c r="BG140" s="110"/>
      <c r="BH140" s="110"/>
      <c r="BI140" s="110"/>
      <c r="BJ140" s="110"/>
      <c r="BK140" s="110"/>
      <c r="BL140" s="110"/>
      <c r="BM140" s="110"/>
      <c r="BN140" s="110"/>
      <c r="BO140" s="110"/>
      <c r="BP140" s="110"/>
      <c r="BQ140" s="110"/>
      <c r="BR140" s="110"/>
      <c r="BS140" s="110"/>
      <c r="BT140" s="110"/>
      <c r="BU140" s="110"/>
      <c r="BV140" s="110"/>
      <c r="BW140" s="110"/>
      <c r="BX140" s="110"/>
      <c r="BY140" s="110"/>
      <c r="BZ140" s="110"/>
      <c r="CA140" s="110"/>
      <c r="CB140" s="110"/>
      <c r="CC140" s="110"/>
      <c r="CD140" s="110"/>
      <c r="CE140" s="110"/>
      <c r="CF140" s="110"/>
      <c r="CG140" s="110"/>
      <c r="CH140" s="110"/>
      <c r="CI140" s="110"/>
      <c r="CJ140" s="110"/>
      <c r="CK140" s="110"/>
      <c r="CL140" s="110"/>
      <c r="CM140" s="110"/>
      <c r="CN140" s="110"/>
      <c r="CO140" s="110"/>
      <c r="CP140" s="110"/>
      <c r="CQ140" s="110"/>
    </row>
    <row r="141" spans="1:95" s="84" customFormat="1" ht="30">
      <c r="A141" s="104" t="s">
        <v>111</v>
      </c>
      <c r="B141" s="170">
        <v>49</v>
      </c>
      <c r="C141" s="101">
        <f t="shared" si="1"/>
        <v>42.608695652173914</v>
      </c>
      <c r="D141" s="105" t="s">
        <v>183</v>
      </c>
      <c r="E141" s="105" t="s">
        <v>28</v>
      </c>
      <c r="F141" s="106" t="s">
        <v>25</v>
      </c>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0"/>
      <c r="AY141" s="110"/>
      <c r="AZ141" s="110"/>
      <c r="BA141" s="110"/>
      <c r="BB141" s="110"/>
      <c r="BC141" s="110"/>
      <c r="BD141" s="110"/>
      <c r="BE141" s="110"/>
      <c r="BF141" s="110"/>
      <c r="BG141" s="110"/>
      <c r="BH141" s="110"/>
      <c r="BI141" s="110"/>
      <c r="BJ141" s="110"/>
      <c r="BK141" s="110"/>
      <c r="BL141" s="110"/>
      <c r="BM141" s="110"/>
      <c r="BN141" s="110"/>
      <c r="BO141" s="110"/>
      <c r="BP141" s="110"/>
      <c r="BQ141" s="110"/>
      <c r="BR141" s="110"/>
      <c r="BS141" s="110"/>
      <c r="BT141" s="110"/>
      <c r="BU141" s="110"/>
      <c r="BV141" s="110"/>
      <c r="BW141" s="110"/>
      <c r="BX141" s="110"/>
      <c r="BY141" s="110"/>
      <c r="BZ141" s="110"/>
      <c r="CA141" s="110"/>
      <c r="CB141" s="110"/>
      <c r="CC141" s="110"/>
      <c r="CD141" s="110"/>
      <c r="CE141" s="110"/>
      <c r="CF141" s="110"/>
      <c r="CG141" s="110"/>
      <c r="CH141" s="110"/>
      <c r="CI141" s="110"/>
      <c r="CJ141" s="110"/>
      <c r="CK141" s="110"/>
      <c r="CL141" s="110"/>
      <c r="CM141" s="110"/>
      <c r="CN141" s="110"/>
      <c r="CO141" s="110"/>
      <c r="CP141" s="110"/>
      <c r="CQ141" s="110"/>
    </row>
    <row r="142" spans="1:95" s="84" customFormat="1" ht="42" customHeight="1">
      <c r="A142" s="104" t="s">
        <v>113</v>
      </c>
      <c r="B142" s="170">
        <v>557</v>
      </c>
      <c r="C142" s="101">
        <f t="shared" si="1"/>
        <v>484.3478260869565</v>
      </c>
      <c r="D142" s="105" t="s">
        <v>190</v>
      </c>
      <c r="E142" s="105" t="s">
        <v>35</v>
      </c>
      <c r="F142" s="106" t="s">
        <v>24</v>
      </c>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c r="AN142" s="110"/>
      <c r="AO142" s="110"/>
      <c r="AP142" s="110"/>
      <c r="AQ142" s="110"/>
      <c r="AR142" s="110"/>
      <c r="AS142" s="110"/>
      <c r="AT142" s="110"/>
      <c r="AU142" s="110"/>
      <c r="AV142" s="110"/>
      <c r="AW142" s="110"/>
      <c r="AX142" s="110"/>
      <c r="AY142" s="110"/>
      <c r="AZ142" s="110"/>
      <c r="BA142" s="110"/>
      <c r="BB142" s="110"/>
      <c r="BC142" s="110"/>
      <c r="BD142" s="110"/>
      <c r="BE142" s="110"/>
      <c r="BF142" s="110"/>
      <c r="BG142" s="110"/>
      <c r="BH142" s="110"/>
      <c r="BI142" s="110"/>
      <c r="BJ142" s="110"/>
      <c r="BK142" s="110"/>
      <c r="BL142" s="110"/>
      <c r="BM142" s="110"/>
      <c r="BN142" s="110"/>
      <c r="BO142" s="110"/>
      <c r="BP142" s="110"/>
      <c r="BQ142" s="110"/>
      <c r="BR142" s="110"/>
      <c r="BS142" s="110"/>
      <c r="BT142" s="110"/>
      <c r="BU142" s="110"/>
      <c r="BV142" s="110"/>
      <c r="BW142" s="110"/>
      <c r="BX142" s="110"/>
      <c r="BY142" s="110"/>
      <c r="BZ142" s="110"/>
      <c r="CA142" s="110"/>
      <c r="CB142" s="110"/>
      <c r="CC142" s="110"/>
      <c r="CD142" s="110"/>
      <c r="CE142" s="110"/>
      <c r="CF142" s="110"/>
      <c r="CG142" s="110"/>
      <c r="CH142" s="110"/>
      <c r="CI142" s="110"/>
      <c r="CJ142" s="110"/>
      <c r="CK142" s="110"/>
      <c r="CL142" s="110"/>
      <c r="CM142" s="110"/>
      <c r="CN142" s="110"/>
      <c r="CO142" s="110"/>
      <c r="CP142" s="110"/>
      <c r="CQ142" s="110"/>
    </row>
    <row r="143" spans="1:95" s="84" customFormat="1" ht="42" customHeight="1">
      <c r="A143" s="104" t="s">
        <v>113</v>
      </c>
      <c r="B143" s="170">
        <v>95</v>
      </c>
      <c r="C143" s="101">
        <f t="shared" si="1"/>
        <v>82.6086956521739</v>
      </c>
      <c r="D143" s="105" t="s">
        <v>190</v>
      </c>
      <c r="E143" s="94" t="s">
        <v>28</v>
      </c>
      <c r="F143" s="95" t="s">
        <v>25</v>
      </c>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0"/>
      <c r="AY143" s="110"/>
      <c r="AZ143" s="110"/>
      <c r="BA143" s="110"/>
      <c r="BB143" s="110"/>
      <c r="BC143" s="110"/>
      <c r="BD143" s="110"/>
      <c r="BE143" s="110"/>
      <c r="BF143" s="110"/>
      <c r="BG143" s="110"/>
      <c r="BH143" s="110"/>
      <c r="BI143" s="110"/>
      <c r="BJ143" s="110"/>
      <c r="BK143" s="110"/>
      <c r="BL143" s="110"/>
      <c r="BM143" s="110"/>
      <c r="BN143" s="110"/>
      <c r="BO143" s="110"/>
      <c r="BP143" s="110"/>
      <c r="BQ143" s="110"/>
      <c r="BR143" s="110"/>
      <c r="BS143" s="110"/>
      <c r="BT143" s="110"/>
      <c r="BU143" s="110"/>
      <c r="BV143" s="110"/>
      <c r="BW143" s="110"/>
      <c r="BX143" s="110"/>
      <c r="BY143" s="110"/>
      <c r="BZ143" s="110"/>
      <c r="CA143" s="110"/>
      <c r="CB143" s="110"/>
      <c r="CC143" s="110"/>
      <c r="CD143" s="110"/>
      <c r="CE143" s="110"/>
      <c r="CF143" s="110"/>
      <c r="CG143" s="110"/>
      <c r="CH143" s="110"/>
      <c r="CI143" s="110"/>
      <c r="CJ143" s="110"/>
      <c r="CK143" s="110"/>
      <c r="CL143" s="110"/>
      <c r="CM143" s="110"/>
      <c r="CN143" s="110"/>
      <c r="CO143" s="110"/>
      <c r="CP143" s="110"/>
      <c r="CQ143" s="110"/>
    </row>
    <row r="144" spans="1:95" s="84" customFormat="1" ht="42" customHeight="1">
      <c r="A144" s="104" t="s">
        <v>113</v>
      </c>
      <c r="B144" s="170">
        <v>81</v>
      </c>
      <c r="C144" s="101">
        <f t="shared" si="1"/>
        <v>70.43478260869566</v>
      </c>
      <c r="D144" s="105" t="s">
        <v>190</v>
      </c>
      <c r="E144" s="94" t="s">
        <v>33</v>
      </c>
      <c r="F144" s="95" t="s">
        <v>24</v>
      </c>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s="110"/>
      <c r="AH144" s="110"/>
      <c r="AI144" s="110"/>
      <c r="AJ144" s="110"/>
      <c r="AK144" s="110"/>
      <c r="AL144" s="110"/>
      <c r="AM144" s="110"/>
      <c r="AN144" s="110"/>
      <c r="AO144" s="110"/>
      <c r="AP144" s="110"/>
      <c r="AQ144" s="110"/>
      <c r="AR144" s="110"/>
      <c r="AS144" s="110"/>
      <c r="AT144" s="110"/>
      <c r="AU144" s="110"/>
      <c r="AV144" s="110"/>
      <c r="AW144" s="110"/>
      <c r="AX144" s="110"/>
      <c r="AY144" s="110"/>
      <c r="AZ144" s="110"/>
      <c r="BA144" s="110"/>
      <c r="BB144" s="110"/>
      <c r="BC144" s="110"/>
      <c r="BD144" s="110"/>
      <c r="BE144" s="110"/>
      <c r="BF144" s="110"/>
      <c r="BG144" s="110"/>
      <c r="BH144" s="110"/>
      <c r="BI144" s="110"/>
      <c r="BJ144" s="110"/>
      <c r="BK144" s="110"/>
      <c r="BL144" s="110"/>
      <c r="BM144" s="110"/>
      <c r="BN144" s="110"/>
      <c r="BO144" s="110"/>
      <c r="BP144" s="110"/>
      <c r="BQ144" s="110"/>
      <c r="BR144" s="110"/>
      <c r="BS144" s="110"/>
      <c r="BT144" s="110"/>
      <c r="BU144" s="110"/>
      <c r="BV144" s="110"/>
      <c r="BW144" s="110"/>
      <c r="BX144" s="110"/>
      <c r="BY144" s="110"/>
      <c r="BZ144" s="110"/>
      <c r="CA144" s="110"/>
      <c r="CB144" s="110"/>
      <c r="CC144" s="110"/>
      <c r="CD144" s="110"/>
      <c r="CE144" s="110"/>
      <c r="CF144" s="110"/>
      <c r="CG144" s="110"/>
      <c r="CH144" s="110"/>
      <c r="CI144" s="110"/>
      <c r="CJ144" s="110"/>
      <c r="CK144" s="110"/>
      <c r="CL144" s="110"/>
      <c r="CM144" s="110"/>
      <c r="CN144" s="110"/>
      <c r="CO144" s="110"/>
      <c r="CP144" s="110"/>
      <c r="CQ144" s="110"/>
    </row>
    <row r="145" spans="1:95" s="84" customFormat="1" ht="42" customHeight="1">
      <c r="A145" s="104" t="s">
        <v>112</v>
      </c>
      <c r="B145" s="170">
        <v>16</v>
      </c>
      <c r="C145" s="101">
        <f t="shared" si="1"/>
        <v>13.91304347826087</v>
      </c>
      <c r="D145" s="105" t="s">
        <v>190</v>
      </c>
      <c r="E145" s="94" t="s">
        <v>38</v>
      </c>
      <c r="F145" s="95" t="s">
        <v>24</v>
      </c>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0"/>
      <c r="AY145" s="110"/>
      <c r="AZ145" s="110"/>
      <c r="BA145" s="110"/>
      <c r="BB145" s="110"/>
      <c r="BC145" s="110"/>
      <c r="BD145" s="110"/>
      <c r="BE145" s="110"/>
      <c r="BF145" s="110"/>
      <c r="BG145" s="110"/>
      <c r="BH145" s="110"/>
      <c r="BI145" s="110"/>
      <c r="BJ145" s="110"/>
      <c r="BK145" s="110"/>
      <c r="BL145" s="110"/>
      <c r="BM145" s="110"/>
      <c r="BN145" s="110"/>
      <c r="BO145" s="110"/>
      <c r="BP145" s="110"/>
      <c r="BQ145" s="110"/>
      <c r="BR145" s="110"/>
      <c r="BS145" s="110"/>
      <c r="BT145" s="110"/>
      <c r="BU145" s="110"/>
      <c r="BV145" s="110"/>
      <c r="BW145" s="110"/>
      <c r="BX145" s="110"/>
      <c r="BY145" s="110"/>
      <c r="BZ145" s="110"/>
      <c r="CA145" s="110"/>
      <c r="CB145" s="110"/>
      <c r="CC145" s="110"/>
      <c r="CD145" s="110"/>
      <c r="CE145" s="110"/>
      <c r="CF145" s="110"/>
      <c r="CG145" s="110"/>
      <c r="CH145" s="110"/>
      <c r="CI145" s="110"/>
      <c r="CJ145" s="110"/>
      <c r="CK145" s="110"/>
      <c r="CL145" s="110"/>
      <c r="CM145" s="110"/>
      <c r="CN145" s="110"/>
      <c r="CO145" s="110"/>
      <c r="CP145" s="110"/>
      <c r="CQ145" s="110"/>
    </row>
    <row r="146" spans="1:95" s="84" customFormat="1" ht="42" customHeight="1">
      <c r="A146" s="104" t="s">
        <v>112</v>
      </c>
      <c r="B146" s="170">
        <v>20.66</v>
      </c>
      <c r="C146" s="101">
        <f t="shared" si="1"/>
        <v>17.965217391304346</v>
      </c>
      <c r="D146" s="105" t="s">
        <v>190</v>
      </c>
      <c r="E146" s="94" t="s">
        <v>30</v>
      </c>
      <c r="F146" s="95" t="s">
        <v>24</v>
      </c>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c r="AI146" s="110"/>
      <c r="AJ146" s="110"/>
      <c r="AK146" s="110"/>
      <c r="AL146" s="110"/>
      <c r="AM146" s="110"/>
      <c r="AN146" s="110"/>
      <c r="AO146" s="110"/>
      <c r="AP146" s="110"/>
      <c r="AQ146" s="110"/>
      <c r="AR146" s="110"/>
      <c r="AS146" s="110"/>
      <c r="AT146" s="110"/>
      <c r="AU146" s="110"/>
      <c r="AV146" s="110"/>
      <c r="AW146" s="110"/>
      <c r="AX146" s="110"/>
      <c r="AY146" s="110"/>
      <c r="AZ146" s="110"/>
      <c r="BA146" s="110"/>
      <c r="BB146" s="110"/>
      <c r="BC146" s="110"/>
      <c r="BD146" s="110"/>
      <c r="BE146" s="110"/>
      <c r="BF146" s="110"/>
      <c r="BG146" s="110"/>
      <c r="BH146" s="110"/>
      <c r="BI146" s="110"/>
      <c r="BJ146" s="110"/>
      <c r="BK146" s="110"/>
      <c r="BL146" s="110"/>
      <c r="BM146" s="110"/>
      <c r="BN146" s="110"/>
      <c r="BO146" s="110"/>
      <c r="BP146" s="110"/>
      <c r="BQ146" s="110"/>
      <c r="BR146" s="110"/>
      <c r="BS146" s="110"/>
      <c r="BT146" s="110"/>
      <c r="BU146" s="110"/>
      <c r="BV146" s="110"/>
      <c r="BW146" s="110"/>
      <c r="BX146" s="110"/>
      <c r="BY146" s="110"/>
      <c r="BZ146" s="110"/>
      <c r="CA146" s="110"/>
      <c r="CB146" s="110"/>
      <c r="CC146" s="110"/>
      <c r="CD146" s="110"/>
      <c r="CE146" s="110"/>
      <c r="CF146" s="110"/>
      <c r="CG146" s="110"/>
      <c r="CH146" s="110"/>
      <c r="CI146" s="110"/>
      <c r="CJ146" s="110"/>
      <c r="CK146" s="110"/>
      <c r="CL146" s="110"/>
      <c r="CM146" s="110"/>
      <c r="CN146" s="110"/>
      <c r="CO146" s="110"/>
      <c r="CP146" s="110"/>
      <c r="CQ146" s="110"/>
    </row>
    <row r="147" spans="1:95" s="84" customFormat="1" ht="42" customHeight="1">
      <c r="A147" s="104" t="s">
        <v>113</v>
      </c>
      <c r="B147" s="170">
        <v>200</v>
      </c>
      <c r="C147" s="101">
        <f t="shared" si="1"/>
        <v>173.91304347826087</v>
      </c>
      <c r="D147" s="105" t="s">
        <v>190</v>
      </c>
      <c r="E147" s="94" t="s">
        <v>108</v>
      </c>
      <c r="F147" s="95" t="s">
        <v>24</v>
      </c>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0"/>
      <c r="BW147" s="110"/>
      <c r="BX147" s="110"/>
      <c r="BY147" s="110"/>
      <c r="BZ147" s="110"/>
      <c r="CA147" s="110"/>
      <c r="CB147" s="110"/>
      <c r="CC147" s="110"/>
      <c r="CD147" s="110"/>
      <c r="CE147" s="110"/>
      <c r="CF147" s="110"/>
      <c r="CG147" s="110"/>
      <c r="CH147" s="110"/>
      <c r="CI147" s="110"/>
      <c r="CJ147" s="110"/>
      <c r="CK147" s="110"/>
      <c r="CL147" s="110"/>
      <c r="CM147" s="110"/>
      <c r="CN147" s="110"/>
      <c r="CO147" s="110"/>
      <c r="CP147" s="110"/>
      <c r="CQ147" s="110"/>
    </row>
    <row r="148" spans="1:95" s="84" customFormat="1" ht="42" customHeight="1">
      <c r="A148" s="97">
        <v>42482</v>
      </c>
      <c r="B148" s="170">
        <v>15</v>
      </c>
      <c r="C148" s="101">
        <f t="shared" si="1"/>
        <v>13.043478260869565</v>
      </c>
      <c r="D148" s="105" t="s">
        <v>190</v>
      </c>
      <c r="E148" s="94" t="s">
        <v>39</v>
      </c>
      <c r="F148" s="95" t="s">
        <v>25</v>
      </c>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c r="AH148" s="110"/>
      <c r="AI148" s="110"/>
      <c r="AJ148" s="110"/>
      <c r="AK148" s="110"/>
      <c r="AL148" s="110"/>
      <c r="AM148" s="110"/>
      <c r="AN148" s="110"/>
      <c r="AO148" s="110"/>
      <c r="AP148" s="110"/>
      <c r="AQ148" s="110"/>
      <c r="AR148" s="110"/>
      <c r="AS148" s="110"/>
      <c r="AT148" s="110"/>
      <c r="AU148" s="110"/>
      <c r="AV148" s="110"/>
      <c r="AW148" s="110"/>
      <c r="AX148" s="110"/>
      <c r="AY148" s="110"/>
      <c r="AZ148" s="110"/>
      <c r="BA148" s="110"/>
      <c r="BB148" s="110"/>
      <c r="BC148" s="110"/>
      <c r="BD148" s="110"/>
      <c r="BE148" s="110"/>
      <c r="BF148" s="110"/>
      <c r="BG148" s="110"/>
      <c r="BH148" s="110"/>
      <c r="BI148" s="110"/>
      <c r="BJ148" s="110"/>
      <c r="BK148" s="110"/>
      <c r="BL148" s="110"/>
      <c r="BM148" s="110"/>
      <c r="BN148" s="110"/>
      <c r="BO148" s="110"/>
      <c r="BP148" s="110"/>
      <c r="BQ148" s="110"/>
      <c r="BR148" s="110"/>
      <c r="BS148" s="110"/>
      <c r="BT148" s="110"/>
      <c r="BU148" s="110"/>
      <c r="BV148" s="110"/>
      <c r="BW148" s="110"/>
      <c r="BX148" s="110"/>
      <c r="BY148" s="110"/>
      <c r="BZ148" s="110"/>
      <c r="CA148" s="110"/>
      <c r="CB148" s="110"/>
      <c r="CC148" s="110"/>
      <c r="CD148" s="110"/>
      <c r="CE148" s="110"/>
      <c r="CF148" s="110"/>
      <c r="CG148" s="110"/>
      <c r="CH148" s="110"/>
      <c r="CI148" s="110"/>
      <c r="CJ148" s="110"/>
      <c r="CK148" s="110"/>
      <c r="CL148" s="110"/>
      <c r="CM148" s="110"/>
      <c r="CN148" s="110"/>
      <c r="CO148" s="110"/>
      <c r="CP148" s="110"/>
      <c r="CQ148" s="110"/>
    </row>
    <row r="149" spans="1:95" s="84" customFormat="1" ht="14.25" customHeight="1">
      <c r="A149" s="97">
        <v>42488</v>
      </c>
      <c r="B149" s="170">
        <v>463</v>
      </c>
      <c r="C149" s="101">
        <f t="shared" si="1"/>
        <v>402.60869565217394</v>
      </c>
      <c r="D149" s="93" t="s">
        <v>179</v>
      </c>
      <c r="E149" s="94" t="s">
        <v>35</v>
      </c>
      <c r="F149" s="95" t="s">
        <v>24</v>
      </c>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0"/>
      <c r="AL149" s="110"/>
      <c r="AM149" s="110"/>
      <c r="AN149" s="110"/>
      <c r="AO149" s="110"/>
      <c r="AP149" s="110"/>
      <c r="AQ149" s="110"/>
      <c r="AR149" s="110"/>
      <c r="AS149" s="110"/>
      <c r="AT149" s="110"/>
      <c r="AU149" s="110"/>
      <c r="AV149" s="110"/>
      <c r="AW149" s="110"/>
      <c r="AX149" s="110"/>
      <c r="AY149" s="110"/>
      <c r="AZ149" s="110"/>
      <c r="BA149" s="110"/>
      <c r="BB149" s="110"/>
      <c r="BC149" s="110"/>
      <c r="BD149" s="110"/>
      <c r="BE149" s="110"/>
      <c r="BF149" s="110"/>
      <c r="BG149" s="110"/>
      <c r="BH149" s="110"/>
      <c r="BI149" s="110"/>
      <c r="BJ149" s="110"/>
      <c r="BK149" s="110"/>
      <c r="BL149" s="110"/>
      <c r="BM149" s="110"/>
      <c r="BN149" s="110"/>
      <c r="BO149" s="110"/>
      <c r="BP149" s="110"/>
      <c r="BQ149" s="110"/>
      <c r="BR149" s="110"/>
      <c r="BS149" s="110"/>
      <c r="BT149" s="110"/>
      <c r="BU149" s="110"/>
      <c r="BV149" s="110"/>
      <c r="BW149" s="110"/>
      <c r="BX149" s="110"/>
      <c r="BY149" s="110"/>
      <c r="BZ149" s="110"/>
      <c r="CA149" s="110"/>
      <c r="CB149" s="110"/>
      <c r="CC149" s="110"/>
      <c r="CD149" s="110"/>
      <c r="CE149" s="110"/>
      <c r="CF149" s="110"/>
      <c r="CG149" s="110"/>
      <c r="CH149" s="110"/>
      <c r="CI149" s="110"/>
      <c r="CJ149" s="110"/>
      <c r="CK149" s="110"/>
      <c r="CL149" s="110"/>
      <c r="CM149" s="110"/>
      <c r="CN149" s="110"/>
      <c r="CO149" s="110"/>
      <c r="CP149" s="110"/>
      <c r="CQ149" s="110"/>
    </row>
    <row r="150" spans="1:95" s="84" customFormat="1" ht="14.25" customHeight="1">
      <c r="A150" s="97">
        <v>42488</v>
      </c>
      <c r="B150" s="170">
        <v>81</v>
      </c>
      <c r="C150" s="101">
        <f t="shared" si="1"/>
        <v>70.43478260869566</v>
      </c>
      <c r="D150" s="93" t="s">
        <v>179</v>
      </c>
      <c r="E150" s="105" t="s">
        <v>33</v>
      </c>
      <c r="F150" s="95" t="s">
        <v>24</v>
      </c>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c r="AH150" s="110"/>
      <c r="AI150" s="110"/>
      <c r="AJ150" s="110"/>
      <c r="AK150" s="110"/>
      <c r="AL150" s="110"/>
      <c r="AM150" s="110"/>
      <c r="AN150" s="110"/>
      <c r="AO150" s="110"/>
      <c r="AP150" s="110"/>
      <c r="AQ150" s="110"/>
      <c r="AR150" s="110"/>
      <c r="AS150" s="110"/>
      <c r="AT150" s="110"/>
      <c r="AU150" s="110"/>
      <c r="AV150" s="110"/>
      <c r="AW150" s="110"/>
      <c r="AX150" s="110"/>
      <c r="AY150" s="110"/>
      <c r="AZ150" s="110"/>
      <c r="BA150" s="110"/>
      <c r="BB150" s="110"/>
      <c r="BC150" s="110"/>
      <c r="BD150" s="110"/>
      <c r="BE150" s="110"/>
      <c r="BF150" s="110"/>
      <c r="BG150" s="110"/>
      <c r="BH150" s="110"/>
      <c r="BI150" s="110"/>
      <c r="BJ150" s="110"/>
      <c r="BK150" s="110"/>
      <c r="BL150" s="110"/>
      <c r="BM150" s="110"/>
      <c r="BN150" s="110"/>
      <c r="BO150" s="110"/>
      <c r="BP150" s="110"/>
      <c r="BQ150" s="110"/>
      <c r="BR150" s="110"/>
      <c r="BS150" s="110"/>
      <c r="BT150" s="110"/>
      <c r="BU150" s="110"/>
      <c r="BV150" s="110"/>
      <c r="BW150" s="110"/>
      <c r="BX150" s="110"/>
      <c r="BY150" s="110"/>
      <c r="BZ150" s="110"/>
      <c r="CA150" s="110"/>
      <c r="CB150" s="110"/>
      <c r="CC150" s="110"/>
      <c r="CD150" s="110"/>
      <c r="CE150" s="110"/>
      <c r="CF150" s="110"/>
      <c r="CG150" s="110"/>
      <c r="CH150" s="110"/>
      <c r="CI150" s="110"/>
      <c r="CJ150" s="110"/>
      <c r="CK150" s="110"/>
      <c r="CL150" s="110"/>
      <c r="CM150" s="110"/>
      <c r="CN150" s="110"/>
      <c r="CO150" s="110"/>
      <c r="CP150" s="110"/>
      <c r="CQ150" s="110"/>
    </row>
    <row r="151" spans="1:95" s="84" customFormat="1" ht="14.25" customHeight="1">
      <c r="A151" s="97">
        <v>42488</v>
      </c>
      <c r="B151" s="170">
        <v>49</v>
      </c>
      <c r="C151" s="101">
        <f t="shared" si="1"/>
        <v>42.608695652173914</v>
      </c>
      <c r="D151" s="93" t="s">
        <v>179</v>
      </c>
      <c r="E151" s="94" t="s">
        <v>28</v>
      </c>
      <c r="F151" s="95" t="s">
        <v>25</v>
      </c>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c r="AL151" s="110"/>
      <c r="AM151" s="110"/>
      <c r="AN151" s="110"/>
      <c r="AO151" s="110"/>
      <c r="AP151" s="110"/>
      <c r="AQ151" s="110"/>
      <c r="AR151" s="110"/>
      <c r="AS151" s="110"/>
      <c r="AT151" s="110"/>
      <c r="AU151" s="110"/>
      <c r="AV151" s="110"/>
      <c r="AW151" s="110"/>
      <c r="AX151" s="110"/>
      <c r="AY151" s="110"/>
      <c r="AZ151" s="110"/>
      <c r="BA151" s="110"/>
      <c r="BB151" s="110"/>
      <c r="BC151" s="110"/>
      <c r="BD151" s="110"/>
      <c r="BE151" s="110"/>
      <c r="BF151" s="110"/>
      <c r="BG151" s="110"/>
      <c r="BH151" s="110"/>
      <c r="BI151" s="110"/>
      <c r="BJ151" s="110"/>
      <c r="BK151" s="110"/>
      <c r="BL151" s="110"/>
      <c r="BM151" s="110"/>
      <c r="BN151" s="110"/>
      <c r="BO151" s="110"/>
      <c r="BP151" s="110"/>
      <c r="BQ151" s="110"/>
      <c r="BR151" s="110"/>
      <c r="BS151" s="110"/>
      <c r="BT151" s="110"/>
      <c r="BU151" s="110"/>
      <c r="BV151" s="110"/>
      <c r="BW151" s="110"/>
      <c r="BX151" s="110"/>
      <c r="BY151" s="110"/>
      <c r="BZ151" s="110"/>
      <c r="CA151" s="110"/>
      <c r="CB151" s="110"/>
      <c r="CC151" s="110"/>
      <c r="CD151" s="110"/>
      <c r="CE151" s="110"/>
      <c r="CF151" s="110"/>
      <c r="CG151" s="110"/>
      <c r="CH151" s="110"/>
      <c r="CI151" s="110"/>
      <c r="CJ151" s="110"/>
      <c r="CK151" s="110"/>
      <c r="CL151" s="110"/>
      <c r="CM151" s="110"/>
      <c r="CN151" s="110"/>
      <c r="CO151" s="110"/>
      <c r="CP151" s="110"/>
      <c r="CQ151" s="110"/>
    </row>
    <row r="152" spans="1:95" s="84" customFormat="1" ht="14.25" customHeight="1">
      <c r="A152" s="108" t="s">
        <v>115</v>
      </c>
      <c r="B152" s="170">
        <v>250</v>
      </c>
      <c r="C152" s="101">
        <f t="shared" si="1"/>
        <v>217.3913043478261</v>
      </c>
      <c r="D152" s="93" t="s">
        <v>114</v>
      </c>
      <c r="E152" s="94" t="s">
        <v>35</v>
      </c>
      <c r="F152" s="95" t="s">
        <v>24</v>
      </c>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c r="AL152" s="110"/>
      <c r="AM152" s="110"/>
      <c r="AN152" s="110"/>
      <c r="AO152" s="110"/>
      <c r="AP152" s="110"/>
      <c r="AQ152" s="110"/>
      <c r="AR152" s="110"/>
      <c r="AS152" s="110"/>
      <c r="AT152" s="110"/>
      <c r="AU152" s="110"/>
      <c r="AV152" s="110"/>
      <c r="AW152" s="110"/>
      <c r="AX152" s="110"/>
      <c r="AY152" s="110"/>
      <c r="AZ152" s="110"/>
      <c r="BA152" s="110"/>
      <c r="BB152" s="110"/>
      <c r="BC152" s="110"/>
      <c r="BD152" s="110"/>
      <c r="BE152" s="110"/>
      <c r="BF152" s="110"/>
      <c r="BG152" s="110"/>
      <c r="BH152" s="110"/>
      <c r="BI152" s="110"/>
      <c r="BJ152" s="110"/>
      <c r="BK152" s="110"/>
      <c r="BL152" s="110"/>
      <c r="BM152" s="110"/>
      <c r="BN152" s="110"/>
      <c r="BO152" s="110"/>
      <c r="BP152" s="110"/>
      <c r="BQ152" s="110"/>
      <c r="BR152" s="110"/>
      <c r="BS152" s="110"/>
      <c r="BT152" s="110"/>
      <c r="BU152" s="110"/>
      <c r="BV152" s="110"/>
      <c r="BW152" s="110"/>
      <c r="BX152" s="110"/>
      <c r="BY152" s="110"/>
      <c r="BZ152" s="110"/>
      <c r="CA152" s="110"/>
      <c r="CB152" s="110"/>
      <c r="CC152" s="110"/>
      <c r="CD152" s="110"/>
      <c r="CE152" s="110"/>
      <c r="CF152" s="110"/>
      <c r="CG152" s="110"/>
      <c r="CH152" s="110"/>
      <c r="CI152" s="110"/>
      <c r="CJ152" s="110"/>
      <c r="CK152" s="110"/>
      <c r="CL152" s="110"/>
      <c r="CM152" s="110"/>
      <c r="CN152" s="110"/>
      <c r="CO152" s="110"/>
      <c r="CP152" s="110"/>
      <c r="CQ152" s="110"/>
    </row>
    <row r="153" spans="1:95" s="84" customFormat="1" ht="14.25" customHeight="1">
      <c r="A153" s="108" t="s">
        <v>115</v>
      </c>
      <c r="B153" s="170">
        <v>49</v>
      </c>
      <c r="C153" s="101">
        <f t="shared" si="1"/>
        <v>42.608695652173914</v>
      </c>
      <c r="D153" s="93" t="s">
        <v>114</v>
      </c>
      <c r="E153" s="94" t="s">
        <v>28</v>
      </c>
      <c r="F153" s="95" t="s">
        <v>25</v>
      </c>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10"/>
      <c r="AI153" s="110"/>
      <c r="AJ153" s="110"/>
      <c r="AK153" s="110"/>
      <c r="AL153" s="110"/>
      <c r="AM153" s="110"/>
      <c r="AN153" s="110"/>
      <c r="AO153" s="110"/>
      <c r="AP153" s="110"/>
      <c r="AQ153" s="110"/>
      <c r="AR153" s="110"/>
      <c r="AS153" s="110"/>
      <c r="AT153" s="110"/>
      <c r="AU153" s="110"/>
      <c r="AV153" s="110"/>
      <c r="AW153" s="110"/>
      <c r="AX153" s="110"/>
      <c r="AY153" s="110"/>
      <c r="AZ153" s="110"/>
      <c r="BA153" s="110"/>
      <c r="BB153" s="110"/>
      <c r="BC153" s="110"/>
      <c r="BD153" s="110"/>
      <c r="BE153" s="110"/>
      <c r="BF153" s="110"/>
      <c r="BG153" s="110"/>
      <c r="BH153" s="110"/>
      <c r="BI153" s="110"/>
      <c r="BJ153" s="110"/>
      <c r="BK153" s="110"/>
      <c r="BL153" s="110"/>
      <c r="BM153" s="110"/>
      <c r="BN153" s="110"/>
      <c r="BO153" s="110"/>
      <c r="BP153" s="110"/>
      <c r="BQ153" s="110"/>
      <c r="BR153" s="110"/>
      <c r="BS153" s="110"/>
      <c r="BT153" s="110"/>
      <c r="BU153" s="110"/>
      <c r="BV153" s="110"/>
      <c r="BW153" s="110"/>
      <c r="BX153" s="110"/>
      <c r="BY153" s="110"/>
      <c r="BZ153" s="110"/>
      <c r="CA153" s="110"/>
      <c r="CB153" s="110"/>
      <c r="CC153" s="110"/>
      <c r="CD153" s="110"/>
      <c r="CE153" s="110"/>
      <c r="CF153" s="110"/>
      <c r="CG153" s="110"/>
      <c r="CH153" s="110"/>
      <c r="CI153" s="110"/>
      <c r="CJ153" s="110"/>
      <c r="CK153" s="110"/>
      <c r="CL153" s="110"/>
      <c r="CM153" s="110"/>
      <c r="CN153" s="110"/>
      <c r="CO153" s="110"/>
      <c r="CP153" s="110"/>
      <c r="CQ153" s="110"/>
    </row>
    <row r="154" spans="1:95" s="84" customFormat="1" ht="14.25" customHeight="1">
      <c r="A154" s="108" t="s">
        <v>115</v>
      </c>
      <c r="B154" s="170">
        <v>81</v>
      </c>
      <c r="C154" s="101">
        <f t="shared" si="1"/>
        <v>70.43478260869566</v>
      </c>
      <c r="D154" s="93" t="s">
        <v>114</v>
      </c>
      <c r="E154" s="94" t="s">
        <v>33</v>
      </c>
      <c r="F154" s="95" t="s">
        <v>24</v>
      </c>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c r="AO154" s="110"/>
      <c r="AP154" s="110"/>
      <c r="AQ154" s="110"/>
      <c r="AR154" s="110"/>
      <c r="AS154" s="110"/>
      <c r="AT154" s="110"/>
      <c r="AU154" s="110"/>
      <c r="AV154" s="110"/>
      <c r="AW154" s="110"/>
      <c r="AX154" s="110"/>
      <c r="AY154" s="110"/>
      <c r="AZ154" s="110"/>
      <c r="BA154" s="110"/>
      <c r="BB154" s="110"/>
      <c r="BC154" s="110"/>
      <c r="BD154" s="110"/>
      <c r="BE154" s="110"/>
      <c r="BF154" s="110"/>
      <c r="BG154" s="110"/>
      <c r="BH154" s="110"/>
      <c r="BI154" s="110"/>
      <c r="BJ154" s="110"/>
      <c r="BK154" s="110"/>
      <c r="BL154" s="110"/>
      <c r="BM154" s="110"/>
      <c r="BN154" s="110"/>
      <c r="BO154" s="110"/>
      <c r="BP154" s="110"/>
      <c r="BQ154" s="110"/>
      <c r="BR154" s="110"/>
      <c r="BS154" s="110"/>
      <c r="BT154" s="110"/>
      <c r="BU154" s="110"/>
      <c r="BV154" s="110"/>
      <c r="BW154" s="110"/>
      <c r="BX154" s="110"/>
      <c r="BY154" s="110"/>
      <c r="BZ154" s="110"/>
      <c r="CA154" s="110"/>
      <c r="CB154" s="110"/>
      <c r="CC154" s="110"/>
      <c r="CD154" s="110"/>
      <c r="CE154" s="110"/>
      <c r="CF154" s="110"/>
      <c r="CG154" s="110"/>
      <c r="CH154" s="110"/>
      <c r="CI154" s="110"/>
      <c r="CJ154" s="110"/>
      <c r="CK154" s="110"/>
      <c r="CL154" s="110"/>
      <c r="CM154" s="110"/>
      <c r="CN154" s="110"/>
      <c r="CO154" s="110"/>
      <c r="CP154" s="110"/>
      <c r="CQ154" s="110"/>
    </row>
    <row r="155" spans="1:95" s="84" customFormat="1" ht="14.25" customHeight="1">
      <c r="A155" s="108" t="s">
        <v>116</v>
      </c>
      <c r="B155" s="170">
        <v>10</v>
      </c>
      <c r="C155" s="101">
        <f t="shared" si="1"/>
        <v>8.695652173913043</v>
      </c>
      <c r="D155" s="93" t="s">
        <v>117</v>
      </c>
      <c r="E155" s="94" t="s">
        <v>201</v>
      </c>
      <c r="F155" s="95" t="s">
        <v>25</v>
      </c>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c r="AH155" s="110"/>
      <c r="AI155" s="110"/>
      <c r="AJ155" s="110"/>
      <c r="AK155" s="110"/>
      <c r="AL155" s="110"/>
      <c r="AM155" s="110"/>
      <c r="AN155" s="110"/>
      <c r="AO155" s="110"/>
      <c r="AP155" s="110"/>
      <c r="AQ155" s="110"/>
      <c r="AR155" s="110"/>
      <c r="AS155" s="110"/>
      <c r="AT155" s="110"/>
      <c r="AU155" s="110"/>
      <c r="AV155" s="110"/>
      <c r="AW155" s="110"/>
      <c r="AX155" s="110"/>
      <c r="AY155" s="110"/>
      <c r="AZ155" s="110"/>
      <c r="BA155" s="110"/>
      <c r="BB155" s="110"/>
      <c r="BC155" s="110"/>
      <c r="BD155" s="110"/>
      <c r="BE155" s="110"/>
      <c r="BF155" s="110"/>
      <c r="BG155" s="110"/>
      <c r="BH155" s="110"/>
      <c r="BI155" s="110"/>
      <c r="BJ155" s="110"/>
      <c r="BK155" s="110"/>
      <c r="BL155" s="110"/>
      <c r="BM155" s="110"/>
      <c r="BN155" s="110"/>
      <c r="BO155" s="110"/>
      <c r="BP155" s="110"/>
      <c r="BQ155" s="110"/>
      <c r="BR155" s="110"/>
      <c r="BS155" s="110"/>
      <c r="BT155" s="110"/>
      <c r="BU155" s="110"/>
      <c r="BV155" s="110"/>
      <c r="BW155" s="110"/>
      <c r="BX155" s="110"/>
      <c r="BY155" s="110"/>
      <c r="BZ155" s="110"/>
      <c r="CA155" s="110"/>
      <c r="CB155" s="110"/>
      <c r="CC155" s="110"/>
      <c r="CD155" s="110"/>
      <c r="CE155" s="110"/>
      <c r="CF155" s="110"/>
      <c r="CG155" s="110"/>
      <c r="CH155" s="110"/>
      <c r="CI155" s="110"/>
      <c r="CJ155" s="110"/>
      <c r="CK155" s="110"/>
      <c r="CL155" s="110"/>
      <c r="CM155" s="110"/>
      <c r="CN155" s="110"/>
      <c r="CO155" s="110"/>
      <c r="CP155" s="110"/>
      <c r="CQ155" s="110"/>
    </row>
    <row r="156" spans="1:95" s="84" customFormat="1" ht="14.25" customHeight="1">
      <c r="A156" s="108" t="s">
        <v>118</v>
      </c>
      <c r="B156" s="170">
        <v>423</v>
      </c>
      <c r="C156" s="101">
        <f t="shared" si="1"/>
        <v>367.82608695652175</v>
      </c>
      <c r="D156" s="93" t="s">
        <v>119</v>
      </c>
      <c r="E156" s="94" t="s">
        <v>35</v>
      </c>
      <c r="F156" s="95" t="s">
        <v>24</v>
      </c>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c r="AO156" s="110"/>
      <c r="AP156" s="110"/>
      <c r="AQ156" s="110"/>
      <c r="AR156" s="110"/>
      <c r="AS156" s="110"/>
      <c r="AT156" s="110"/>
      <c r="AU156" s="110"/>
      <c r="AV156" s="110"/>
      <c r="AW156" s="110"/>
      <c r="AX156" s="110"/>
      <c r="AY156" s="110"/>
      <c r="AZ156" s="110"/>
      <c r="BA156" s="110"/>
      <c r="BB156" s="110"/>
      <c r="BC156" s="110"/>
      <c r="BD156" s="110"/>
      <c r="BE156" s="110"/>
      <c r="BF156" s="110"/>
      <c r="BG156" s="110"/>
      <c r="BH156" s="110"/>
      <c r="BI156" s="110"/>
      <c r="BJ156" s="110"/>
      <c r="BK156" s="110"/>
      <c r="BL156" s="110"/>
      <c r="BM156" s="110"/>
      <c r="BN156" s="110"/>
      <c r="BO156" s="110"/>
      <c r="BP156" s="110"/>
      <c r="BQ156" s="110"/>
      <c r="BR156" s="110"/>
      <c r="BS156" s="110"/>
      <c r="BT156" s="110"/>
      <c r="BU156" s="110"/>
      <c r="BV156" s="110"/>
      <c r="BW156" s="110"/>
      <c r="BX156" s="110"/>
      <c r="BY156" s="110"/>
      <c r="BZ156" s="110"/>
      <c r="CA156" s="110"/>
      <c r="CB156" s="110"/>
      <c r="CC156" s="110"/>
      <c r="CD156" s="110"/>
      <c r="CE156" s="110"/>
      <c r="CF156" s="110"/>
      <c r="CG156" s="110"/>
      <c r="CH156" s="110"/>
      <c r="CI156" s="110"/>
      <c r="CJ156" s="110"/>
      <c r="CK156" s="110"/>
      <c r="CL156" s="110"/>
      <c r="CM156" s="110"/>
      <c r="CN156" s="110"/>
      <c r="CO156" s="110"/>
      <c r="CP156" s="110"/>
      <c r="CQ156" s="110"/>
    </row>
    <row r="157" spans="1:95" s="84" customFormat="1" ht="14.25" customHeight="1">
      <c r="A157" s="108" t="s">
        <v>118</v>
      </c>
      <c r="B157" s="170">
        <v>49</v>
      </c>
      <c r="C157" s="101">
        <f t="shared" si="1"/>
        <v>42.608695652173914</v>
      </c>
      <c r="D157" s="93" t="s">
        <v>119</v>
      </c>
      <c r="E157" s="105" t="s">
        <v>28</v>
      </c>
      <c r="F157" s="95" t="s">
        <v>25</v>
      </c>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0"/>
      <c r="BC157" s="110"/>
      <c r="BD157" s="110"/>
      <c r="BE157" s="110"/>
      <c r="BF157" s="110"/>
      <c r="BG157" s="110"/>
      <c r="BH157" s="110"/>
      <c r="BI157" s="110"/>
      <c r="BJ157" s="110"/>
      <c r="BK157" s="110"/>
      <c r="BL157" s="110"/>
      <c r="BM157" s="110"/>
      <c r="BN157" s="110"/>
      <c r="BO157" s="110"/>
      <c r="BP157" s="110"/>
      <c r="BQ157" s="110"/>
      <c r="BR157" s="110"/>
      <c r="BS157" s="110"/>
      <c r="BT157" s="110"/>
      <c r="BU157" s="110"/>
      <c r="BV157" s="110"/>
      <c r="BW157" s="110"/>
      <c r="BX157" s="110"/>
      <c r="BY157" s="110"/>
      <c r="BZ157" s="110"/>
      <c r="CA157" s="110"/>
      <c r="CB157" s="110"/>
      <c r="CC157" s="110"/>
      <c r="CD157" s="110"/>
      <c r="CE157" s="110"/>
      <c r="CF157" s="110"/>
      <c r="CG157" s="110"/>
      <c r="CH157" s="110"/>
      <c r="CI157" s="110"/>
      <c r="CJ157" s="110"/>
      <c r="CK157" s="110"/>
      <c r="CL157" s="110"/>
      <c r="CM157" s="110"/>
      <c r="CN157" s="110"/>
      <c r="CO157" s="110"/>
      <c r="CP157" s="110"/>
      <c r="CQ157" s="110"/>
    </row>
    <row r="158" spans="1:95" s="84" customFormat="1" ht="14.25" customHeight="1">
      <c r="A158" s="108" t="s">
        <v>121</v>
      </c>
      <c r="B158" s="170">
        <v>357</v>
      </c>
      <c r="C158" s="101">
        <f t="shared" si="1"/>
        <v>310.4347826086956</v>
      </c>
      <c r="D158" s="93" t="s">
        <v>176</v>
      </c>
      <c r="E158" s="105" t="s">
        <v>35</v>
      </c>
      <c r="F158" s="95" t="s">
        <v>24</v>
      </c>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c r="AL158" s="110"/>
      <c r="AM158" s="110"/>
      <c r="AN158" s="110"/>
      <c r="AO158" s="110"/>
      <c r="AP158" s="110"/>
      <c r="AQ158" s="110"/>
      <c r="AR158" s="110"/>
      <c r="AS158" s="110"/>
      <c r="AT158" s="110"/>
      <c r="AU158" s="110"/>
      <c r="AV158" s="110"/>
      <c r="AW158" s="110"/>
      <c r="AX158" s="110"/>
      <c r="AY158" s="110"/>
      <c r="AZ158" s="110"/>
      <c r="BA158" s="110"/>
      <c r="BB158" s="110"/>
      <c r="BC158" s="110"/>
      <c r="BD158" s="110"/>
      <c r="BE158" s="110"/>
      <c r="BF158" s="110"/>
      <c r="BG158" s="110"/>
      <c r="BH158" s="110"/>
      <c r="BI158" s="110"/>
      <c r="BJ158" s="110"/>
      <c r="BK158" s="110"/>
      <c r="BL158" s="110"/>
      <c r="BM158" s="110"/>
      <c r="BN158" s="110"/>
      <c r="BO158" s="110"/>
      <c r="BP158" s="110"/>
      <c r="BQ158" s="110"/>
      <c r="BR158" s="110"/>
      <c r="BS158" s="110"/>
      <c r="BT158" s="110"/>
      <c r="BU158" s="110"/>
      <c r="BV158" s="110"/>
      <c r="BW158" s="110"/>
      <c r="BX158" s="110"/>
      <c r="BY158" s="110"/>
      <c r="BZ158" s="110"/>
      <c r="CA158" s="110"/>
      <c r="CB158" s="110"/>
      <c r="CC158" s="110"/>
      <c r="CD158" s="110"/>
      <c r="CE158" s="110"/>
      <c r="CF158" s="110"/>
      <c r="CG158" s="110"/>
      <c r="CH158" s="110"/>
      <c r="CI158" s="110"/>
      <c r="CJ158" s="110"/>
      <c r="CK158" s="110"/>
      <c r="CL158" s="110"/>
      <c r="CM158" s="110"/>
      <c r="CN158" s="110"/>
      <c r="CO158" s="110"/>
      <c r="CP158" s="110"/>
      <c r="CQ158" s="110"/>
    </row>
    <row r="159" spans="1:95" s="84" customFormat="1" ht="14.25" customHeight="1">
      <c r="A159" s="108" t="s">
        <v>121</v>
      </c>
      <c r="B159" s="170">
        <v>200</v>
      </c>
      <c r="C159" s="101">
        <f t="shared" si="1"/>
        <v>173.91304347826087</v>
      </c>
      <c r="D159" s="93" t="s">
        <v>176</v>
      </c>
      <c r="E159" s="94" t="s">
        <v>108</v>
      </c>
      <c r="F159" s="95" t="s">
        <v>24</v>
      </c>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0"/>
      <c r="AL159" s="110"/>
      <c r="AM159" s="110"/>
      <c r="AN159" s="110"/>
      <c r="AO159" s="110"/>
      <c r="AP159" s="110"/>
      <c r="AQ159" s="110"/>
      <c r="AR159" s="110"/>
      <c r="AS159" s="110"/>
      <c r="AT159" s="110"/>
      <c r="AU159" s="110"/>
      <c r="AV159" s="110"/>
      <c r="AW159" s="110"/>
      <c r="AX159" s="110"/>
      <c r="AY159" s="110"/>
      <c r="AZ159" s="110"/>
      <c r="BA159" s="110"/>
      <c r="BB159" s="110"/>
      <c r="BC159" s="110"/>
      <c r="BD159" s="110"/>
      <c r="BE159" s="110"/>
      <c r="BF159" s="110"/>
      <c r="BG159" s="110"/>
      <c r="BH159" s="110"/>
      <c r="BI159" s="110"/>
      <c r="BJ159" s="110"/>
      <c r="BK159" s="110"/>
      <c r="BL159" s="110"/>
      <c r="BM159" s="110"/>
      <c r="BN159" s="110"/>
      <c r="BO159" s="110"/>
      <c r="BP159" s="110"/>
      <c r="BQ159" s="110"/>
      <c r="BR159" s="110"/>
      <c r="BS159" s="110"/>
      <c r="BT159" s="110"/>
      <c r="BU159" s="110"/>
      <c r="BV159" s="110"/>
      <c r="BW159" s="110"/>
      <c r="BX159" s="110"/>
      <c r="BY159" s="110"/>
      <c r="BZ159" s="110"/>
      <c r="CA159" s="110"/>
      <c r="CB159" s="110"/>
      <c r="CC159" s="110"/>
      <c r="CD159" s="110"/>
      <c r="CE159" s="110"/>
      <c r="CF159" s="110"/>
      <c r="CG159" s="110"/>
      <c r="CH159" s="110"/>
      <c r="CI159" s="110"/>
      <c r="CJ159" s="110"/>
      <c r="CK159" s="110"/>
      <c r="CL159" s="110"/>
      <c r="CM159" s="110"/>
      <c r="CN159" s="110"/>
      <c r="CO159" s="110"/>
      <c r="CP159" s="110"/>
      <c r="CQ159" s="110"/>
    </row>
    <row r="160" spans="1:95" s="84" customFormat="1" ht="14.25" customHeight="1">
      <c r="A160" s="108" t="s">
        <v>121</v>
      </c>
      <c r="B160" s="170">
        <v>81</v>
      </c>
      <c r="C160" s="101">
        <f t="shared" si="1"/>
        <v>70.43478260869566</v>
      </c>
      <c r="D160" s="93" t="s">
        <v>176</v>
      </c>
      <c r="E160" s="105" t="s">
        <v>33</v>
      </c>
      <c r="F160" s="95" t="s">
        <v>24</v>
      </c>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c r="AO160" s="110"/>
      <c r="AP160" s="110"/>
      <c r="AQ160" s="110"/>
      <c r="AR160" s="110"/>
      <c r="AS160" s="110"/>
      <c r="AT160" s="110"/>
      <c r="AU160" s="110"/>
      <c r="AV160" s="110"/>
      <c r="AW160" s="110"/>
      <c r="AX160" s="110"/>
      <c r="AY160" s="110"/>
      <c r="AZ160" s="110"/>
      <c r="BA160" s="110"/>
      <c r="BB160" s="110"/>
      <c r="BC160" s="110"/>
      <c r="BD160" s="110"/>
      <c r="BE160" s="110"/>
      <c r="BF160" s="110"/>
      <c r="BG160" s="110"/>
      <c r="BH160" s="110"/>
      <c r="BI160" s="110"/>
      <c r="BJ160" s="110"/>
      <c r="BK160" s="110"/>
      <c r="BL160" s="110"/>
      <c r="BM160" s="110"/>
      <c r="BN160" s="110"/>
      <c r="BO160" s="110"/>
      <c r="BP160" s="110"/>
      <c r="BQ160" s="110"/>
      <c r="BR160" s="110"/>
      <c r="BS160" s="110"/>
      <c r="BT160" s="110"/>
      <c r="BU160" s="110"/>
      <c r="BV160" s="110"/>
      <c r="BW160" s="110"/>
      <c r="BX160" s="110"/>
      <c r="BY160" s="110"/>
      <c r="BZ160" s="110"/>
      <c r="CA160" s="110"/>
      <c r="CB160" s="110"/>
      <c r="CC160" s="110"/>
      <c r="CD160" s="110"/>
      <c r="CE160" s="110"/>
      <c r="CF160" s="110"/>
      <c r="CG160" s="110"/>
      <c r="CH160" s="110"/>
      <c r="CI160" s="110"/>
      <c r="CJ160" s="110"/>
      <c r="CK160" s="110"/>
      <c r="CL160" s="110"/>
      <c r="CM160" s="110"/>
      <c r="CN160" s="110"/>
      <c r="CO160" s="110"/>
      <c r="CP160" s="110"/>
      <c r="CQ160" s="110"/>
    </row>
    <row r="161" spans="1:95" s="84" customFormat="1" ht="30">
      <c r="A161" s="108" t="s">
        <v>121</v>
      </c>
      <c r="B161" s="170">
        <v>49</v>
      </c>
      <c r="C161" s="101">
        <f t="shared" si="1"/>
        <v>42.608695652173914</v>
      </c>
      <c r="D161" s="93" t="s">
        <v>176</v>
      </c>
      <c r="E161" s="105" t="s">
        <v>28</v>
      </c>
      <c r="F161" s="95" t="s">
        <v>25</v>
      </c>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110"/>
      <c r="AL161" s="110"/>
      <c r="AM161" s="110"/>
      <c r="AN161" s="110"/>
      <c r="AO161" s="110"/>
      <c r="AP161" s="110"/>
      <c r="AQ161" s="110"/>
      <c r="AR161" s="110"/>
      <c r="AS161" s="110"/>
      <c r="AT161" s="110"/>
      <c r="AU161" s="110"/>
      <c r="AV161" s="110"/>
      <c r="AW161" s="110"/>
      <c r="AX161" s="110"/>
      <c r="AY161" s="110"/>
      <c r="AZ161" s="110"/>
      <c r="BA161" s="110"/>
      <c r="BB161" s="110"/>
      <c r="BC161" s="110"/>
      <c r="BD161" s="110"/>
      <c r="BE161" s="110"/>
      <c r="BF161" s="110"/>
      <c r="BG161" s="110"/>
      <c r="BH161" s="110"/>
      <c r="BI161" s="110"/>
      <c r="BJ161" s="110"/>
      <c r="BK161" s="110"/>
      <c r="BL161" s="110"/>
      <c r="BM161" s="110"/>
      <c r="BN161" s="110"/>
      <c r="BO161" s="110"/>
      <c r="BP161" s="110"/>
      <c r="BQ161" s="110"/>
      <c r="BR161" s="110"/>
      <c r="BS161" s="110"/>
      <c r="BT161" s="110"/>
      <c r="BU161" s="110"/>
      <c r="BV161" s="110"/>
      <c r="BW161" s="110"/>
      <c r="BX161" s="110"/>
      <c r="BY161" s="110"/>
      <c r="BZ161" s="110"/>
      <c r="CA161" s="110"/>
      <c r="CB161" s="110"/>
      <c r="CC161" s="110"/>
      <c r="CD161" s="110"/>
      <c r="CE161" s="110"/>
      <c r="CF161" s="110"/>
      <c r="CG161" s="110"/>
      <c r="CH161" s="110"/>
      <c r="CI161" s="110"/>
      <c r="CJ161" s="110"/>
      <c r="CK161" s="110"/>
      <c r="CL161" s="110"/>
      <c r="CM161" s="110"/>
      <c r="CN161" s="110"/>
      <c r="CO161" s="110"/>
      <c r="CP161" s="110"/>
      <c r="CQ161" s="110"/>
    </row>
    <row r="162" spans="1:95" s="84" customFormat="1" ht="30">
      <c r="A162" s="108" t="s">
        <v>122</v>
      </c>
      <c r="B162" s="170">
        <v>650</v>
      </c>
      <c r="C162" s="101">
        <f t="shared" si="1"/>
        <v>565.2173913043479</v>
      </c>
      <c r="D162" s="93" t="s">
        <v>185</v>
      </c>
      <c r="E162" s="105" t="s">
        <v>35</v>
      </c>
      <c r="F162" s="95" t="s">
        <v>24</v>
      </c>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0"/>
      <c r="AN162" s="110"/>
      <c r="AO162" s="110"/>
      <c r="AP162" s="110"/>
      <c r="AQ162" s="110"/>
      <c r="AR162" s="110"/>
      <c r="AS162" s="110"/>
      <c r="AT162" s="110"/>
      <c r="AU162" s="110"/>
      <c r="AV162" s="110"/>
      <c r="AW162" s="110"/>
      <c r="AX162" s="110"/>
      <c r="AY162" s="110"/>
      <c r="AZ162" s="110"/>
      <c r="BA162" s="110"/>
      <c r="BB162" s="110"/>
      <c r="BC162" s="110"/>
      <c r="BD162" s="110"/>
      <c r="BE162" s="110"/>
      <c r="BF162" s="110"/>
      <c r="BG162" s="110"/>
      <c r="BH162" s="110"/>
      <c r="BI162" s="110"/>
      <c r="BJ162" s="110"/>
      <c r="BK162" s="110"/>
      <c r="BL162" s="110"/>
      <c r="BM162" s="110"/>
      <c r="BN162" s="110"/>
      <c r="BO162" s="110"/>
      <c r="BP162" s="110"/>
      <c r="BQ162" s="110"/>
      <c r="BR162" s="110"/>
      <c r="BS162" s="110"/>
      <c r="BT162" s="110"/>
      <c r="BU162" s="110"/>
      <c r="BV162" s="110"/>
      <c r="BW162" s="110"/>
      <c r="BX162" s="110"/>
      <c r="BY162" s="110"/>
      <c r="BZ162" s="110"/>
      <c r="CA162" s="110"/>
      <c r="CB162" s="110"/>
      <c r="CC162" s="110"/>
      <c r="CD162" s="110"/>
      <c r="CE162" s="110"/>
      <c r="CF162" s="110"/>
      <c r="CG162" s="110"/>
      <c r="CH162" s="110"/>
      <c r="CI162" s="110"/>
      <c r="CJ162" s="110"/>
      <c r="CK162" s="110"/>
      <c r="CL162" s="110"/>
      <c r="CM162" s="110"/>
      <c r="CN162" s="110"/>
      <c r="CO162" s="110"/>
      <c r="CP162" s="110"/>
      <c r="CQ162" s="110"/>
    </row>
    <row r="163" spans="1:95" s="84" customFormat="1" ht="14.25" customHeight="1">
      <c r="A163" s="108" t="s">
        <v>122</v>
      </c>
      <c r="B163" s="170">
        <v>81</v>
      </c>
      <c r="C163" s="101">
        <f t="shared" si="1"/>
        <v>70.43478260869566</v>
      </c>
      <c r="D163" s="93" t="s">
        <v>185</v>
      </c>
      <c r="E163" s="105" t="s">
        <v>33</v>
      </c>
      <c r="F163" s="95" t="s">
        <v>24</v>
      </c>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110"/>
      <c r="AH163" s="110"/>
      <c r="AI163" s="110"/>
      <c r="AJ163" s="110"/>
      <c r="AK163" s="110"/>
      <c r="AL163" s="110"/>
      <c r="AM163" s="110"/>
      <c r="AN163" s="110"/>
      <c r="AO163" s="110"/>
      <c r="AP163" s="110"/>
      <c r="AQ163" s="110"/>
      <c r="AR163" s="110"/>
      <c r="AS163" s="110"/>
      <c r="AT163" s="110"/>
      <c r="AU163" s="110"/>
      <c r="AV163" s="110"/>
      <c r="AW163" s="110"/>
      <c r="AX163" s="110"/>
      <c r="AY163" s="110"/>
      <c r="AZ163" s="110"/>
      <c r="BA163" s="110"/>
      <c r="BB163" s="110"/>
      <c r="BC163" s="110"/>
      <c r="BD163" s="110"/>
      <c r="BE163" s="110"/>
      <c r="BF163" s="110"/>
      <c r="BG163" s="110"/>
      <c r="BH163" s="110"/>
      <c r="BI163" s="110"/>
      <c r="BJ163" s="110"/>
      <c r="BK163" s="110"/>
      <c r="BL163" s="110"/>
      <c r="BM163" s="110"/>
      <c r="BN163" s="110"/>
      <c r="BO163" s="110"/>
      <c r="BP163" s="110"/>
      <c r="BQ163" s="110"/>
      <c r="BR163" s="110"/>
      <c r="BS163" s="110"/>
      <c r="BT163" s="110"/>
      <c r="BU163" s="110"/>
      <c r="BV163" s="110"/>
      <c r="BW163" s="110"/>
      <c r="BX163" s="110"/>
      <c r="BY163" s="110"/>
      <c r="BZ163" s="110"/>
      <c r="CA163" s="110"/>
      <c r="CB163" s="110"/>
      <c r="CC163" s="110"/>
      <c r="CD163" s="110"/>
      <c r="CE163" s="110"/>
      <c r="CF163" s="110"/>
      <c r="CG163" s="110"/>
      <c r="CH163" s="110"/>
      <c r="CI163" s="110"/>
      <c r="CJ163" s="110"/>
      <c r="CK163" s="110"/>
      <c r="CL163" s="110"/>
      <c r="CM163" s="110"/>
      <c r="CN163" s="110"/>
      <c r="CO163" s="110"/>
      <c r="CP163" s="110"/>
      <c r="CQ163" s="110"/>
    </row>
    <row r="164" spans="1:95" s="84" customFormat="1" ht="30">
      <c r="A164" s="108" t="s">
        <v>122</v>
      </c>
      <c r="B164" s="170">
        <v>49</v>
      </c>
      <c r="C164" s="101">
        <f t="shared" si="1"/>
        <v>42.608695652173914</v>
      </c>
      <c r="D164" s="93" t="s">
        <v>185</v>
      </c>
      <c r="E164" s="94" t="s">
        <v>28</v>
      </c>
      <c r="F164" s="95" t="s">
        <v>25</v>
      </c>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c r="AO164" s="110"/>
      <c r="AP164" s="110"/>
      <c r="AQ164" s="110"/>
      <c r="AR164" s="110"/>
      <c r="AS164" s="110"/>
      <c r="AT164" s="110"/>
      <c r="AU164" s="110"/>
      <c r="AV164" s="110"/>
      <c r="AW164" s="110"/>
      <c r="AX164" s="110"/>
      <c r="AY164" s="110"/>
      <c r="AZ164" s="110"/>
      <c r="BA164" s="110"/>
      <c r="BB164" s="110"/>
      <c r="BC164" s="110"/>
      <c r="BD164" s="110"/>
      <c r="BE164" s="110"/>
      <c r="BF164" s="110"/>
      <c r="BG164" s="110"/>
      <c r="BH164" s="110"/>
      <c r="BI164" s="110"/>
      <c r="BJ164" s="110"/>
      <c r="BK164" s="110"/>
      <c r="BL164" s="110"/>
      <c r="BM164" s="110"/>
      <c r="BN164" s="110"/>
      <c r="BO164" s="110"/>
      <c r="BP164" s="110"/>
      <c r="BQ164" s="110"/>
      <c r="BR164" s="110"/>
      <c r="BS164" s="110"/>
      <c r="BT164" s="110"/>
      <c r="BU164" s="110"/>
      <c r="BV164" s="110"/>
      <c r="BW164" s="110"/>
      <c r="BX164" s="110"/>
      <c r="BY164" s="110"/>
      <c r="BZ164" s="110"/>
      <c r="CA164" s="110"/>
      <c r="CB164" s="110"/>
      <c r="CC164" s="110"/>
      <c r="CD164" s="110"/>
      <c r="CE164" s="110"/>
      <c r="CF164" s="110"/>
      <c r="CG164" s="110"/>
      <c r="CH164" s="110"/>
      <c r="CI164" s="110"/>
      <c r="CJ164" s="110"/>
      <c r="CK164" s="110"/>
      <c r="CL164" s="110"/>
      <c r="CM164" s="110"/>
      <c r="CN164" s="110"/>
      <c r="CO164" s="110"/>
      <c r="CP164" s="110"/>
      <c r="CQ164" s="110"/>
    </row>
    <row r="165" spans="1:95" s="84" customFormat="1" ht="30">
      <c r="A165" s="108" t="s">
        <v>123</v>
      </c>
      <c r="B165" s="170">
        <v>76.8</v>
      </c>
      <c r="C165" s="101">
        <f t="shared" si="1"/>
        <v>66.78260869565217</v>
      </c>
      <c r="D165" s="65" t="s">
        <v>186</v>
      </c>
      <c r="E165" s="94" t="s">
        <v>124</v>
      </c>
      <c r="F165" s="95" t="s">
        <v>25</v>
      </c>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0"/>
      <c r="AK165" s="110"/>
      <c r="AL165" s="110"/>
      <c r="AM165" s="110"/>
      <c r="AN165" s="110"/>
      <c r="AO165" s="110"/>
      <c r="AP165" s="110"/>
      <c r="AQ165" s="110"/>
      <c r="AR165" s="110"/>
      <c r="AS165" s="110"/>
      <c r="AT165" s="110"/>
      <c r="AU165" s="110"/>
      <c r="AV165" s="110"/>
      <c r="AW165" s="110"/>
      <c r="AX165" s="110"/>
      <c r="AY165" s="110"/>
      <c r="AZ165" s="110"/>
      <c r="BA165" s="110"/>
      <c r="BB165" s="110"/>
      <c r="BC165" s="110"/>
      <c r="BD165" s="110"/>
      <c r="BE165" s="110"/>
      <c r="BF165" s="110"/>
      <c r="BG165" s="110"/>
      <c r="BH165" s="110"/>
      <c r="BI165" s="110"/>
      <c r="BJ165" s="110"/>
      <c r="BK165" s="110"/>
      <c r="BL165" s="110"/>
      <c r="BM165" s="110"/>
      <c r="BN165" s="110"/>
      <c r="BO165" s="110"/>
      <c r="BP165" s="110"/>
      <c r="BQ165" s="110"/>
      <c r="BR165" s="110"/>
      <c r="BS165" s="110"/>
      <c r="BT165" s="110"/>
      <c r="BU165" s="110"/>
      <c r="BV165" s="110"/>
      <c r="BW165" s="110"/>
      <c r="BX165" s="110"/>
      <c r="BY165" s="110"/>
      <c r="BZ165" s="110"/>
      <c r="CA165" s="110"/>
      <c r="CB165" s="110"/>
      <c r="CC165" s="110"/>
      <c r="CD165" s="110"/>
      <c r="CE165" s="110"/>
      <c r="CF165" s="110"/>
      <c r="CG165" s="110"/>
      <c r="CH165" s="110"/>
      <c r="CI165" s="110"/>
      <c r="CJ165" s="110"/>
      <c r="CK165" s="110"/>
      <c r="CL165" s="110"/>
      <c r="CM165" s="110"/>
      <c r="CN165" s="110"/>
      <c r="CO165" s="110"/>
      <c r="CP165" s="110"/>
      <c r="CQ165" s="110"/>
    </row>
    <row r="166" spans="1:95" s="84" customFormat="1" ht="30">
      <c r="A166" s="108" t="s">
        <v>125</v>
      </c>
      <c r="B166" s="170">
        <v>338</v>
      </c>
      <c r="C166" s="101">
        <f t="shared" si="1"/>
        <v>293.9130434782609</v>
      </c>
      <c r="D166" s="65" t="s">
        <v>186</v>
      </c>
      <c r="E166" s="94" t="s">
        <v>35</v>
      </c>
      <c r="F166" s="95" t="s">
        <v>24</v>
      </c>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0"/>
      <c r="AM166" s="110"/>
      <c r="AN166" s="110"/>
      <c r="AO166" s="110"/>
      <c r="AP166" s="110"/>
      <c r="AQ166" s="110"/>
      <c r="AR166" s="110"/>
      <c r="AS166" s="110"/>
      <c r="AT166" s="110"/>
      <c r="AU166" s="110"/>
      <c r="AV166" s="110"/>
      <c r="AW166" s="110"/>
      <c r="AX166" s="110"/>
      <c r="AY166" s="110"/>
      <c r="AZ166" s="110"/>
      <c r="BA166" s="110"/>
      <c r="BB166" s="110"/>
      <c r="BC166" s="110"/>
      <c r="BD166" s="110"/>
      <c r="BE166" s="110"/>
      <c r="BF166" s="110"/>
      <c r="BG166" s="110"/>
      <c r="BH166" s="110"/>
      <c r="BI166" s="110"/>
      <c r="BJ166" s="110"/>
      <c r="BK166" s="110"/>
      <c r="BL166" s="110"/>
      <c r="BM166" s="110"/>
      <c r="BN166" s="110"/>
      <c r="BO166" s="110"/>
      <c r="BP166" s="110"/>
      <c r="BQ166" s="110"/>
      <c r="BR166" s="110"/>
      <c r="BS166" s="110"/>
      <c r="BT166" s="110"/>
      <c r="BU166" s="110"/>
      <c r="BV166" s="110"/>
      <c r="BW166" s="110"/>
      <c r="BX166" s="110"/>
      <c r="BY166" s="110"/>
      <c r="BZ166" s="110"/>
      <c r="CA166" s="110"/>
      <c r="CB166" s="110"/>
      <c r="CC166" s="110"/>
      <c r="CD166" s="110"/>
      <c r="CE166" s="110"/>
      <c r="CF166" s="110"/>
      <c r="CG166" s="110"/>
      <c r="CH166" s="110"/>
      <c r="CI166" s="110"/>
      <c r="CJ166" s="110"/>
      <c r="CK166" s="110"/>
      <c r="CL166" s="110"/>
      <c r="CM166" s="110"/>
      <c r="CN166" s="110"/>
      <c r="CO166" s="110"/>
      <c r="CP166" s="110"/>
      <c r="CQ166" s="110"/>
    </row>
    <row r="167" spans="1:95" s="84" customFormat="1" ht="30">
      <c r="A167" s="108" t="s">
        <v>125</v>
      </c>
      <c r="B167" s="170">
        <v>268</v>
      </c>
      <c r="C167" s="101">
        <f t="shared" si="1"/>
        <v>233.04347826086956</v>
      </c>
      <c r="D167" s="65" t="s">
        <v>186</v>
      </c>
      <c r="E167" s="94" t="s">
        <v>108</v>
      </c>
      <c r="F167" s="95" t="s">
        <v>24</v>
      </c>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110"/>
      <c r="AL167" s="110"/>
      <c r="AM167" s="110"/>
      <c r="AN167" s="110"/>
      <c r="AO167" s="110"/>
      <c r="AP167" s="110"/>
      <c r="AQ167" s="110"/>
      <c r="AR167" s="110"/>
      <c r="AS167" s="110"/>
      <c r="AT167" s="110"/>
      <c r="AU167" s="110"/>
      <c r="AV167" s="110"/>
      <c r="AW167" s="110"/>
      <c r="AX167" s="110"/>
      <c r="AY167" s="110"/>
      <c r="AZ167" s="110"/>
      <c r="BA167" s="110"/>
      <c r="BB167" s="110"/>
      <c r="BC167" s="110"/>
      <c r="BD167" s="110"/>
      <c r="BE167" s="110"/>
      <c r="BF167" s="110"/>
      <c r="BG167" s="110"/>
      <c r="BH167" s="110"/>
      <c r="BI167" s="110"/>
      <c r="BJ167" s="110"/>
      <c r="BK167" s="110"/>
      <c r="BL167" s="110"/>
      <c r="BM167" s="110"/>
      <c r="BN167" s="110"/>
      <c r="BO167" s="110"/>
      <c r="BP167" s="110"/>
      <c r="BQ167" s="110"/>
      <c r="BR167" s="110"/>
      <c r="BS167" s="110"/>
      <c r="BT167" s="110"/>
      <c r="BU167" s="110"/>
      <c r="BV167" s="110"/>
      <c r="BW167" s="110"/>
      <c r="BX167" s="110"/>
      <c r="BY167" s="110"/>
      <c r="BZ167" s="110"/>
      <c r="CA167" s="110"/>
      <c r="CB167" s="110"/>
      <c r="CC167" s="110"/>
      <c r="CD167" s="110"/>
      <c r="CE167" s="110"/>
      <c r="CF167" s="110"/>
      <c r="CG167" s="110"/>
      <c r="CH167" s="110"/>
      <c r="CI167" s="110"/>
      <c r="CJ167" s="110"/>
      <c r="CK167" s="110"/>
      <c r="CL167" s="110"/>
      <c r="CM167" s="110"/>
      <c r="CN167" s="110"/>
      <c r="CO167" s="110"/>
      <c r="CP167" s="110"/>
      <c r="CQ167" s="110"/>
    </row>
    <row r="168" spans="1:95" s="84" customFormat="1" ht="30">
      <c r="A168" s="108" t="s">
        <v>125</v>
      </c>
      <c r="B168" s="170">
        <v>81</v>
      </c>
      <c r="C168" s="101">
        <f t="shared" si="1"/>
        <v>70.43478260869566</v>
      </c>
      <c r="D168" s="65" t="s">
        <v>186</v>
      </c>
      <c r="E168" s="94" t="s">
        <v>33</v>
      </c>
      <c r="F168" s="95" t="s">
        <v>24</v>
      </c>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0"/>
      <c r="AY168" s="110"/>
      <c r="AZ168" s="110"/>
      <c r="BA168" s="110"/>
      <c r="BB168" s="110"/>
      <c r="BC168" s="110"/>
      <c r="BD168" s="110"/>
      <c r="BE168" s="110"/>
      <c r="BF168" s="110"/>
      <c r="BG168" s="110"/>
      <c r="BH168" s="110"/>
      <c r="BI168" s="110"/>
      <c r="BJ168" s="110"/>
      <c r="BK168" s="110"/>
      <c r="BL168" s="110"/>
      <c r="BM168" s="110"/>
      <c r="BN168" s="110"/>
      <c r="BO168" s="110"/>
      <c r="BP168" s="110"/>
      <c r="BQ168" s="110"/>
      <c r="BR168" s="110"/>
      <c r="BS168" s="110"/>
      <c r="BT168" s="110"/>
      <c r="BU168" s="110"/>
      <c r="BV168" s="110"/>
      <c r="BW168" s="110"/>
      <c r="BX168" s="110"/>
      <c r="BY168" s="110"/>
      <c r="BZ168" s="110"/>
      <c r="CA168" s="110"/>
      <c r="CB168" s="110"/>
      <c r="CC168" s="110"/>
      <c r="CD168" s="110"/>
      <c r="CE168" s="110"/>
      <c r="CF168" s="110"/>
      <c r="CG168" s="110"/>
      <c r="CH168" s="110"/>
      <c r="CI168" s="110"/>
      <c r="CJ168" s="110"/>
      <c r="CK168" s="110"/>
      <c r="CL168" s="110"/>
      <c r="CM168" s="110"/>
      <c r="CN168" s="110"/>
      <c r="CO168" s="110"/>
      <c r="CP168" s="110"/>
      <c r="CQ168" s="110"/>
    </row>
    <row r="169" spans="1:95" s="84" customFormat="1" ht="30">
      <c r="A169" s="108" t="s">
        <v>126</v>
      </c>
      <c r="B169" s="170">
        <v>100</v>
      </c>
      <c r="C169" s="101">
        <f t="shared" si="1"/>
        <v>86.95652173913044</v>
      </c>
      <c r="D169" s="65" t="s">
        <v>186</v>
      </c>
      <c r="E169" s="105" t="s">
        <v>129</v>
      </c>
      <c r="F169" s="95" t="s">
        <v>25</v>
      </c>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0"/>
      <c r="AY169" s="110"/>
      <c r="AZ169" s="110"/>
      <c r="BA169" s="110"/>
      <c r="BB169" s="110"/>
      <c r="BC169" s="110"/>
      <c r="BD169" s="110"/>
      <c r="BE169" s="110"/>
      <c r="BF169" s="110"/>
      <c r="BG169" s="110"/>
      <c r="BH169" s="110"/>
      <c r="BI169" s="110"/>
      <c r="BJ169" s="110"/>
      <c r="BK169" s="110"/>
      <c r="BL169" s="110"/>
      <c r="BM169" s="110"/>
      <c r="BN169" s="110"/>
      <c r="BO169" s="110"/>
      <c r="BP169" s="110"/>
      <c r="BQ169" s="110"/>
      <c r="BR169" s="110"/>
      <c r="BS169" s="110"/>
      <c r="BT169" s="110"/>
      <c r="BU169" s="110"/>
      <c r="BV169" s="110"/>
      <c r="BW169" s="110"/>
      <c r="BX169" s="110"/>
      <c r="BY169" s="110"/>
      <c r="BZ169" s="110"/>
      <c r="CA169" s="110"/>
      <c r="CB169" s="110"/>
      <c r="CC169" s="110"/>
      <c r="CD169" s="110"/>
      <c r="CE169" s="110"/>
      <c r="CF169" s="110"/>
      <c r="CG169" s="110"/>
      <c r="CH169" s="110"/>
      <c r="CI169" s="110"/>
      <c r="CJ169" s="110"/>
      <c r="CK169" s="110"/>
      <c r="CL169" s="110"/>
      <c r="CM169" s="110"/>
      <c r="CN169" s="110"/>
      <c r="CO169" s="110"/>
      <c r="CP169" s="110"/>
      <c r="CQ169" s="110"/>
    </row>
    <row r="170" spans="1:95" s="84" customFormat="1" ht="15">
      <c r="A170" s="108" t="s">
        <v>127</v>
      </c>
      <c r="B170" s="170">
        <v>308</v>
      </c>
      <c r="C170" s="101">
        <f t="shared" si="1"/>
        <v>267.82608695652175</v>
      </c>
      <c r="D170" s="127" t="s">
        <v>184</v>
      </c>
      <c r="E170" s="105" t="s">
        <v>35</v>
      </c>
      <c r="F170" s="95" t="s">
        <v>24</v>
      </c>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110"/>
      <c r="AS170" s="110"/>
      <c r="AT170" s="110"/>
      <c r="AU170" s="110"/>
      <c r="AV170" s="110"/>
      <c r="AW170" s="110"/>
      <c r="AX170" s="110"/>
      <c r="AY170" s="110"/>
      <c r="AZ170" s="110"/>
      <c r="BA170" s="110"/>
      <c r="BB170" s="110"/>
      <c r="BC170" s="110"/>
      <c r="BD170" s="110"/>
      <c r="BE170" s="110"/>
      <c r="BF170" s="110"/>
      <c r="BG170" s="110"/>
      <c r="BH170" s="110"/>
      <c r="BI170" s="110"/>
      <c r="BJ170" s="110"/>
      <c r="BK170" s="110"/>
      <c r="BL170" s="110"/>
      <c r="BM170" s="110"/>
      <c r="BN170" s="110"/>
      <c r="BO170" s="110"/>
      <c r="BP170" s="110"/>
      <c r="BQ170" s="110"/>
      <c r="BR170" s="110"/>
      <c r="BS170" s="110"/>
      <c r="BT170" s="110"/>
      <c r="BU170" s="110"/>
      <c r="BV170" s="110"/>
      <c r="BW170" s="110"/>
      <c r="BX170" s="110"/>
      <c r="BY170" s="110"/>
      <c r="BZ170" s="110"/>
      <c r="CA170" s="110"/>
      <c r="CB170" s="110"/>
      <c r="CC170" s="110"/>
      <c r="CD170" s="110"/>
      <c r="CE170" s="110"/>
      <c r="CF170" s="110"/>
      <c r="CG170" s="110"/>
      <c r="CH170" s="110"/>
      <c r="CI170" s="110"/>
      <c r="CJ170" s="110"/>
      <c r="CK170" s="110"/>
      <c r="CL170" s="110"/>
      <c r="CM170" s="110"/>
      <c r="CN170" s="110"/>
      <c r="CO170" s="110"/>
      <c r="CP170" s="110"/>
      <c r="CQ170" s="110"/>
    </row>
    <row r="171" spans="1:95" s="84" customFormat="1" ht="15">
      <c r="A171" s="108" t="s">
        <v>127</v>
      </c>
      <c r="B171" s="170">
        <v>240</v>
      </c>
      <c r="C171" s="101">
        <f t="shared" si="1"/>
        <v>208.69565217391303</v>
      </c>
      <c r="D171" s="127" t="s">
        <v>184</v>
      </c>
      <c r="E171" s="94" t="s">
        <v>108</v>
      </c>
      <c r="F171" s="95" t="s">
        <v>24</v>
      </c>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c r="AO171" s="110"/>
      <c r="AP171" s="110"/>
      <c r="AQ171" s="110"/>
      <c r="AR171" s="110"/>
      <c r="AS171" s="110"/>
      <c r="AT171" s="110"/>
      <c r="AU171" s="110"/>
      <c r="AV171" s="110"/>
      <c r="AW171" s="110"/>
      <c r="AX171" s="110"/>
      <c r="AY171" s="110"/>
      <c r="AZ171" s="110"/>
      <c r="BA171" s="110"/>
      <c r="BB171" s="110"/>
      <c r="BC171" s="110"/>
      <c r="BD171" s="110"/>
      <c r="BE171" s="110"/>
      <c r="BF171" s="110"/>
      <c r="BG171" s="110"/>
      <c r="BH171" s="110"/>
      <c r="BI171" s="110"/>
      <c r="BJ171" s="110"/>
      <c r="BK171" s="110"/>
      <c r="BL171" s="110"/>
      <c r="BM171" s="110"/>
      <c r="BN171" s="110"/>
      <c r="BO171" s="110"/>
      <c r="BP171" s="110"/>
      <c r="BQ171" s="110"/>
      <c r="BR171" s="110"/>
      <c r="BS171" s="110"/>
      <c r="BT171" s="110"/>
      <c r="BU171" s="110"/>
      <c r="BV171" s="110"/>
      <c r="BW171" s="110"/>
      <c r="BX171" s="110"/>
      <c r="BY171" s="110"/>
      <c r="BZ171" s="110"/>
      <c r="CA171" s="110"/>
      <c r="CB171" s="110"/>
      <c r="CC171" s="110"/>
      <c r="CD171" s="110"/>
      <c r="CE171" s="110"/>
      <c r="CF171" s="110"/>
      <c r="CG171" s="110"/>
      <c r="CH171" s="110"/>
      <c r="CI171" s="110"/>
      <c r="CJ171" s="110"/>
      <c r="CK171" s="110"/>
      <c r="CL171" s="110"/>
      <c r="CM171" s="110"/>
      <c r="CN171" s="110"/>
      <c r="CO171" s="110"/>
      <c r="CP171" s="110"/>
      <c r="CQ171" s="110"/>
    </row>
    <row r="172" spans="1:95" s="84" customFormat="1" ht="15">
      <c r="A172" s="108" t="s">
        <v>128</v>
      </c>
      <c r="B172" s="170">
        <v>91.8</v>
      </c>
      <c r="C172" s="101">
        <f>B172*20/23</f>
        <v>79.82608695652173</v>
      </c>
      <c r="D172" s="93" t="s">
        <v>184</v>
      </c>
      <c r="E172" s="94" t="s">
        <v>214</v>
      </c>
      <c r="F172" s="95" t="s">
        <v>25</v>
      </c>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0"/>
      <c r="AL172" s="110"/>
      <c r="AM172" s="110"/>
      <c r="AN172" s="110"/>
      <c r="AO172" s="110"/>
      <c r="AP172" s="110"/>
      <c r="AQ172" s="110"/>
      <c r="AR172" s="110"/>
      <c r="AS172" s="110"/>
      <c r="AT172" s="110"/>
      <c r="AU172" s="110"/>
      <c r="AV172" s="110"/>
      <c r="AW172" s="110"/>
      <c r="AX172" s="110"/>
      <c r="AY172" s="110"/>
      <c r="AZ172" s="110"/>
      <c r="BA172" s="110"/>
      <c r="BB172" s="110"/>
      <c r="BC172" s="110"/>
      <c r="BD172" s="110"/>
      <c r="BE172" s="110"/>
      <c r="BF172" s="110"/>
      <c r="BG172" s="110"/>
      <c r="BH172" s="110"/>
      <c r="BI172" s="110"/>
      <c r="BJ172" s="110"/>
      <c r="BK172" s="110"/>
      <c r="BL172" s="110"/>
      <c r="BM172" s="110"/>
      <c r="BN172" s="110"/>
      <c r="BO172" s="110"/>
      <c r="BP172" s="110"/>
      <c r="BQ172" s="110"/>
      <c r="BR172" s="110"/>
      <c r="BS172" s="110"/>
      <c r="BT172" s="110"/>
      <c r="BU172" s="110"/>
      <c r="BV172" s="110"/>
      <c r="BW172" s="110"/>
      <c r="BX172" s="110"/>
      <c r="BY172" s="110"/>
      <c r="BZ172" s="110"/>
      <c r="CA172" s="110"/>
      <c r="CB172" s="110"/>
      <c r="CC172" s="110"/>
      <c r="CD172" s="110"/>
      <c r="CE172" s="110"/>
      <c r="CF172" s="110"/>
      <c r="CG172" s="110"/>
      <c r="CH172" s="110"/>
      <c r="CI172" s="110"/>
      <c r="CJ172" s="110"/>
      <c r="CK172" s="110"/>
      <c r="CL172" s="110"/>
      <c r="CM172" s="110"/>
      <c r="CN172" s="110"/>
      <c r="CO172" s="110"/>
      <c r="CP172" s="110"/>
      <c r="CQ172" s="110"/>
    </row>
    <row r="173" spans="1:95" s="84" customFormat="1" ht="15">
      <c r="A173" s="108" t="s">
        <v>128</v>
      </c>
      <c r="B173" s="170">
        <v>80.8</v>
      </c>
      <c r="C173" s="101">
        <f t="shared" si="1"/>
        <v>70.26086956521739</v>
      </c>
      <c r="D173" s="93" t="s">
        <v>184</v>
      </c>
      <c r="E173" s="94" t="s">
        <v>213</v>
      </c>
      <c r="F173" s="95" t="s">
        <v>25</v>
      </c>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c r="AQ173" s="110"/>
      <c r="AR173" s="110"/>
      <c r="AS173" s="110"/>
      <c r="AT173" s="110"/>
      <c r="AU173" s="110"/>
      <c r="AV173" s="110"/>
      <c r="AW173" s="110"/>
      <c r="AX173" s="110"/>
      <c r="AY173" s="110"/>
      <c r="AZ173" s="110"/>
      <c r="BA173" s="110"/>
      <c r="BB173" s="110"/>
      <c r="BC173" s="110"/>
      <c r="BD173" s="110"/>
      <c r="BE173" s="110"/>
      <c r="BF173" s="110"/>
      <c r="BG173" s="110"/>
      <c r="BH173" s="110"/>
      <c r="BI173" s="110"/>
      <c r="BJ173" s="110"/>
      <c r="BK173" s="110"/>
      <c r="BL173" s="110"/>
      <c r="BM173" s="110"/>
      <c r="BN173" s="110"/>
      <c r="BO173" s="110"/>
      <c r="BP173" s="110"/>
      <c r="BQ173" s="110"/>
      <c r="BR173" s="110"/>
      <c r="BS173" s="110"/>
      <c r="BT173" s="110"/>
      <c r="BU173" s="110"/>
      <c r="BV173" s="110"/>
      <c r="BW173" s="110"/>
      <c r="BX173" s="110"/>
      <c r="BY173" s="110"/>
      <c r="BZ173" s="110"/>
      <c r="CA173" s="110"/>
      <c r="CB173" s="110"/>
      <c r="CC173" s="110"/>
      <c r="CD173" s="110"/>
      <c r="CE173" s="110"/>
      <c r="CF173" s="110"/>
      <c r="CG173" s="110"/>
      <c r="CH173" s="110"/>
      <c r="CI173" s="110"/>
      <c r="CJ173" s="110"/>
      <c r="CK173" s="110"/>
      <c r="CL173" s="110"/>
      <c r="CM173" s="110"/>
      <c r="CN173" s="110"/>
      <c r="CO173" s="110"/>
      <c r="CP173" s="110"/>
      <c r="CQ173" s="110"/>
    </row>
    <row r="174" spans="1:95" s="84" customFormat="1" ht="30">
      <c r="A174" s="108" t="s">
        <v>130</v>
      </c>
      <c r="B174" s="170">
        <v>529</v>
      </c>
      <c r="C174" s="101">
        <f t="shared" si="1"/>
        <v>460</v>
      </c>
      <c r="D174" s="65" t="s">
        <v>191</v>
      </c>
      <c r="E174" s="94" t="s">
        <v>35</v>
      </c>
      <c r="F174" s="95" t="s">
        <v>24</v>
      </c>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0"/>
      <c r="AY174" s="110"/>
      <c r="AZ174" s="110"/>
      <c r="BA174" s="110"/>
      <c r="BB174" s="110"/>
      <c r="BC174" s="110"/>
      <c r="BD174" s="110"/>
      <c r="BE174" s="110"/>
      <c r="BF174" s="110"/>
      <c r="BG174" s="110"/>
      <c r="BH174" s="110"/>
      <c r="BI174" s="110"/>
      <c r="BJ174" s="110"/>
      <c r="BK174" s="110"/>
      <c r="BL174" s="110"/>
      <c r="BM174" s="110"/>
      <c r="BN174" s="110"/>
      <c r="BO174" s="110"/>
      <c r="BP174" s="110"/>
      <c r="BQ174" s="110"/>
      <c r="BR174" s="110"/>
      <c r="BS174" s="110"/>
      <c r="BT174" s="110"/>
      <c r="BU174" s="110"/>
      <c r="BV174" s="110"/>
      <c r="BW174" s="110"/>
      <c r="BX174" s="110"/>
      <c r="BY174" s="110"/>
      <c r="BZ174" s="110"/>
      <c r="CA174" s="110"/>
      <c r="CB174" s="110"/>
      <c r="CC174" s="110"/>
      <c r="CD174" s="110"/>
      <c r="CE174" s="110"/>
      <c r="CF174" s="110"/>
      <c r="CG174" s="110"/>
      <c r="CH174" s="110"/>
      <c r="CI174" s="110"/>
      <c r="CJ174" s="110"/>
      <c r="CK174" s="110"/>
      <c r="CL174" s="110"/>
      <c r="CM174" s="110"/>
      <c r="CN174" s="110"/>
      <c r="CO174" s="110"/>
      <c r="CP174" s="110"/>
      <c r="CQ174" s="110"/>
    </row>
    <row r="175" spans="1:95" s="84" customFormat="1" ht="30">
      <c r="A175" s="108" t="s">
        <v>130</v>
      </c>
      <c r="B175" s="170">
        <v>49</v>
      </c>
      <c r="C175" s="101">
        <f t="shared" si="1"/>
        <v>42.608695652173914</v>
      </c>
      <c r="D175" s="65" t="s">
        <v>191</v>
      </c>
      <c r="E175" s="94" t="s">
        <v>28</v>
      </c>
      <c r="F175" s="95" t="s">
        <v>25</v>
      </c>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c r="AK175" s="110"/>
      <c r="AL175" s="110"/>
      <c r="AM175" s="110"/>
      <c r="AN175" s="110"/>
      <c r="AO175" s="110"/>
      <c r="AP175" s="110"/>
      <c r="AQ175" s="110"/>
      <c r="AR175" s="110"/>
      <c r="AS175" s="110"/>
      <c r="AT175" s="110"/>
      <c r="AU175" s="110"/>
      <c r="AV175" s="110"/>
      <c r="AW175" s="110"/>
      <c r="AX175" s="110"/>
      <c r="AY175" s="110"/>
      <c r="AZ175" s="110"/>
      <c r="BA175" s="110"/>
      <c r="BB175" s="110"/>
      <c r="BC175" s="110"/>
      <c r="BD175" s="110"/>
      <c r="BE175" s="110"/>
      <c r="BF175" s="110"/>
      <c r="BG175" s="110"/>
      <c r="BH175" s="110"/>
      <c r="BI175" s="110"/>
      <c r="BJ175" s="110"/>
      <c r="BK175" s="110"/>
      <c r="BL175" s="110"/>
      <c r="BM175" s="110"/>
      <c r="BN175" s="110"/>
      <c r="BO175" s="110"/>
      <c r="BP175" s="110"/>
      <c r="BQ175" s="110"/>
      <c r="BR175" s="110"/>
      <c r="BS175" s="110"/>
      <c r="BT175" s="110"/>
      <c r="BU175" s="110"/>
      <c r="BV175" s="110"/>
      <c r="BW175" s="110"/>
      <c r="BX175" s="110"/>
      <c r="BY175" s="110"/>
      <c r="BZ175" s="110"/>
      <c r="CA175" s="110"/>
      <c r="CB175" s="110"/>
      <c r="CC175" s="110"/>
      <c r="CD175" s="110"/>
      <c r="CE175" s="110"/>
      <c r="CF175" s="110"/>
      <c r="CG175" s="110"/>
      <c r="CH175" s="110"/>
      <c r="CI175" s="110"/>
      <c r="CJ175" s="110"/>
      <c r="CK175" s="110"/>
      <c r="CL175" s="110"/>
      <c r="CM175" s="110"/>
      <c r="CN175" s="110"/>
      <c r="CO175" s="110"/>
      <c r="CP175" s="110"/>
      <c r="CQ175" s="110"/>
    </row>
    <row r="176" spans="1:95" s="84" customFormat="1" ht="30">
      <c r="A176" s="108" t="s">
        <v>130</v>
      </c>
      <c r="B176" s="170">
        <v>81</v>
      </c>
      <c r="C176" s="101">
        <f t="shared" si="1"/>
        <v>70.43478260869566</v>
      </c>
      <c r="D176" s="65" t="s">
        <v>191</v>
      </c>
      <c r="E176" s="94" t="s">
        <v>214</v>
      </c>
      <c r="F176" s="95" t="s">
        <v>24</v>
      </c>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0"/>
      <c r="AY176" s="110"/>
      <c r="AZ176" s="110"/>
      <c r="BA176" s="110"/>
      <c r="BB176" s="110"/>
      <c r="BC176" s="110"/>
      <c r="BD176" s="110"/>
      <c r="BE176" s="110"/>
      <c r="BF176" s="110"/>
      <c r="BG176" s="110"/>
      <c r="BH176" s="110"/>
      <c r="BI176" s="110"/>
      <c r="BJ176" s="110"/>
      <c r="BK176" s="110"/>
      <c r="BL176" s="110"/>
      <c r="BM176" s="110"/>
      <c r="BN176" s="110"/>
      <c r="BO176" s="110"/>
      <c r="BP176" s="110"/>
      <c r="BQ176" s="110"/>
      <c r="BR176" s="110"/>
      <c r="BS176" s="110"/>
      <c r="BT176" s="110"/>
      <c r="BU176" s="110"/>
      <c r="BV176" s="110"/>
      <c r="BW176" s="110"/>
      <c r="BX176" s="110"/>
      <c r="BY176" s="110"/>
      <c r="BZ176" s="110"/>
      <c r="CA176" s="110"/>
      <c r="CB176" s="110"/>
      <c r="CC176" s="110"/>
      <c r="CD176" s="110"/>
      <c r="CE176" s="110"/>
      <c r="CF176" s="110"/>
      <c r="CG176" s="110"/>
      <c r="CH176" s="110"/>
      <c r="CI176" s="110"/>
      <c r="CJ176" s="110"/>
      <c r="CK176" s="110"/>
      <c r="CL176" s="110"/>
      <c r="CM176" s="110"/>
      <c r="CN176" s="110"/>
      <c r="CO176" s="110"/>
      <c r="CP176" s="110"/>
      <c r="CQ176" s="110"/>
    </row>
    <row r="177" spans="1:6" s="110" customFormat="1" ht="30">
      <c r="A177" s="108" t="s">
        <v>131</v>
      </c>
      <c r="B177" s="170">
        <v>83</v>
      </c>
      <c r="C177" s="101">
        <f aca="true" t="shared" si="2" ref="C177:C182">B177*20/23</f>
        <v>72.17391304347827</v>
      </c>
      <c r="D177" s="65" t="s">
        <v>187</v>
      </c>
      <c r="E177" s="94" t="s">
        <v>132</v>
      </c>
      <c r="F177" s="95" t="s">
        <v>25</v>
      </c>
    </row>
    <row r="178" spans="1:95" s="85" customFormat="1" ht="30">
      <c r="A178" s="108" t="s">
        <v>133</v>
      </c>
      <c r="B178" s="170">
        <v>540</v>
      </c>
      <c r="C178" s="101">
        <f t="shared" si="2"/>
        <v>469.5652173913044</v>
      </c>
      <c r="D178" s="65" t="s">
        <v>187</v>
      </c>
      <c r="E178" s="94" t="s">
        <v>35</v>
      </c>
      <c r="F178" s="95" t="s">
        <v>24</v>
      </c>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0"/>
      <c r="AY178" s="110"/>
      <c r="AZ178" s="110"/>
      <c r="BA178" s="110"/>
      <c r="BB178" s="110"/>
      <c r="BC178" s="110"/>
      <c r="BD178" s="110"/>
      <c r="BE178" s="110"/>
      <c r="BF178" s="110"/>
      <c r="BG178" s="110"/>
      <c r="BH178" s="110"/>
      <c r="BI178" s="110"/>
      <c r="BJ178" s="110"/>
      <c r="BK178" s="110"/>
      <c r="BL178" s="110"/>
      <c r="BM178" s="110"/>
      <c r="BN178" s="110"/>
      <c r="BO178" s="110"/>
      <c r="BP178" s="110"/>
      <c r="BQ178" s="110"/>
      <c r="BR178" s="110"/>
      <c r="BS178" s="110"/>
      <c r="BT178" s="110"/>
      <c r="BU178" s="110"/>
      <c r="BV178" s="110"/>
      <c r="BW178" s="110"/>
      <c r="BX178" s="110"/>
      <c r="BY178" s="110"/>
      <c r="BZ178" s="110"/>
      <c r="CA178" s="110"/>
      <c r="CB178" s="110"/>
      <c r="CC178" s="110"/>
      <c r="CD178" s="110"/>
      <c r="CE178" s="110"/>
      <c r="CF178" s="110"/>
      <c r="CG178" s="110"/>
      <c r="CH178" s="110"/>
      <c r="CI178" s="110"/>
      <c r="CJ178" s="110"/>
      <c r="CK178" s="110"/>
      <c r="CL178" s="110"/>
      <c r="CM178" s="110"/>
      <c r="CN178" s="110"/>
      <c r="CO178" s="110"/>
      <c r="CP178" s="110"/>
      <c r="CQ178" s="110"/>
    </row>
    <row r="179" spans="1:95" s="85" customFormat="1" ht="30">
      <c r="A179" s="108" t="s">
        <v>133</v>
      </c>
      <c r="B179" s="153">
        <v>200</v>
      </c>
      <c r="C179" s="101">
        <f t="shared" si="2"/>
        <v>173.91304347826087</v>
      </c>
      <c r="D179" s="65" t="s">
        <v>187</v>
      </c>
      <c r="E179" s="94" t="s">
        <v>108</v>
      </c>
      <c r="F179" s="95" t="s">
        <v>24</v>
      </c>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0"/>
      <c r="AN179" s="110"/>
      <c r="AO179" s="110"/>
      <c r="AP179" s="110"/>
      <c r="AQ179" s="110"/>
      <c r="AR179" s="110"/>
      <c r="AS179" s="110"/>
      <c r="AT179" s="110"/>
      <c r="AU179" s="110"/>
      <c r="AV179" s="110"/>
      <c r="AW179" s="110"/>
      <c r="AX179" s="110"/>
      <c r="AY179" s="110"/>
      <c r="AZ179" s="110"/>
      <c r="BA179" s="110"/>
      <c r="BB179" s="110"/>
      <c r="BC179" s="110"/>
      <c r="BD179" s="110"/>
      <c r="BE179" s="110"/>
      <c r="BF179" s="110"/>
      <c r="BG179" s="110"/>
      <c r="BH179" s="110"/>
      <c r="BI179" s="110"/>
      <c r="BJ179" s="110"/>
      <c r="BK179" s="110"/>
      <c r="BL179" s="110"/>
      <c r="BM179" s="110"/>
      <c r="BN179" s="110"/>
      <c r="BO179" s="110"/>
      <c r="BP179" s="110"/>
      <c r="BQ179" s="110"/>
      <c r="BR179" s="110"/>
      <c r="BS179" s="110"/>
      <c r="BT179" s="110"/>
      <c r="BU179" s="110"/>
      <c r="BV179" s="110"/>
      <c r="BW179" s="110"/>
      <c r="BX179" s="110"/>
      <c r="BY179" s="110"/>
      <c r="BZ179" s="110"/>
      <c r="CA179" s="110"/>
      <c r="CB179" s="110"/>
      <c r="CC179" s="110"/>
      <c r="CD179" s="110"/>
      <c r="CE179" s="110"/>
      <c r="CF179" s="110"/>
      <c r="CG179" s="110"/>
      <c r="CH179" s="110"/>
      <c r="CI179" s="110"/>
      <c r="CJ179" s="110"/>
      <c r="CK179" s="110"/>
      <c r="CL179" s="110"/>
      <c r="CM179" s="110"/>
      <c r="CN179" s="110"/>
      <c r="CO179" s="110"/>
      <c r="CP179" s="110"/>
      <c r="CQ179" s="110"/>
    </row>
    <row r="180" spans="1:6" s="110" customFormat="1" ht="30">
      <c r="A180" s="108" t="s">
        <v>131</v>
      </c>
      <c r="B180" s="153">
        <v>39.75</v>
      </c>
      <c r="C180" s="101">
        <f t="shared" si="2"/>
        <v>34.56521739130435</v>
      </c>
      <c r="D180" s="65" t="s">
        <v>187</v>
      </c>
      <c r="E180" s="94" t="s">
        <v>30</v>
      </c>
      <c r="F180" s="95" t="s">
        <v>24</v>
      </c>
    </row>
    <row r="181" spans="1:6" s="110" customFormat="1" ht="30">
      <c r="A181" s="108" t="s">
        <v>134</v>
      </c>
      <c r="B181" s="153">
        <v>81</v>
      </c>
      <c r="C181" s="101">
        <f t="shared" si="2"/>
        <v>70.43478260869566</v>
      </c>
      <c r="D181" s="65" t="s">
        <v>187</v>
      </c>
      <c r="E181" s="94" t="s">
        <v>214</v>
      </c>
      <c r="F181" s="95" t="s">
        <v>24</v>
      </c>
    </row>
    <row r="182" spans="1:95" s="85" customFormat="1" ht="30">
      <c r="A182" s="108" t="s">
        <v>134</v>
      </c>
      <c r="B182" s="153">
        <v>88.8</v>
      </c>
      <c r="C182" s="101">
        <f t="shared" si="2"/>
        <v>77.21739130434783</v>
      </c>
      <c r="D182" s="65" t="s">
        <v>187</v>
      </c>
      <c r="E182" s="94" t="s">
        <v>129</v>
      </c>
      <c r="F182" s="95" t="s">
        <v>25</v>
      </c>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0"/>
      <c r="AL182" s="110"/>
      <c r="AM182" s="110"/>
      <c r="AN182" s="110"/>
      <c r="AO182" s="110"/>
      <c r="AP182" s="110"/>
      <c r="AQ182" s="110"/>
      <c r="AR182" s="110"/>
      <c r="AS182" s="110"/>
      <c r="AT182" s="110"/>
      <c r="AU182" s="110"/>
      <c r="AV182" s="110"/>
      <c r="AW182" s="110"/>
      <c r="AX182" s="110"/>
      <c r="AY182" s="110"/>
      <c r="AZ182" s="110"/>
      <c r="BA182" s="110"/>
      <c r="BB182" s="110"/>
      <c r="BC182" s="110"/>
      <c r="BD182" s="110"/>
      <c r="BE182" s="110"/>
      <c r="BF182" s="110"/>
      <c r="BG182" s="110"/>
      <c r="BH182" s="110"/>
      <c r="BI182" s="110"/>
      <c r="BJ182" s="110"/>
      <c r="BK182" s="110"/>
      <c r="BL182" s="110"/>
      <c r="BM182" s="110"/>
      <c r="BN182" s="110"/>
      <c r="BO182" s="110"/>
      <c r="BP182" s="110"/>
      <c r="BQ182" s="110"/>
      <c r="BR182" s="110"/>
      <c r="BS182" s="110"/>
      <c r="BT182" s="110"/>
      <c r="BU182" s="110"/>
      <c r="BV182" s="110"/>
      <c r="BW182" s="110"/>
      <c r="BX182" s="110"/>
      <c r="BY182" s="110"/>
      <c r="BZ182" s="110"/>
      <c r="CA182" s="110"/>
      <c r="CB182" s="110"/>
      <c r="CC182" s="110"/>
      <c r="CD182" s="110"/>
      <c r="CE182" s="110"/>
      <c r="CF182" s="110"/>
      <c r="CG182" s="110"/>
      <c r="CH182" s="110"/>
      <c r="CI182" s="110"/>
      <c r="CJ182" s="110"/>
      <c r="CK182" s="110"/>
      <c r="CL182" s="110"/>
      <c r="CM182" s="110"/>
      <c r="CN182" s="110"/>
      <c r="CO182" s="110"/>
      <c r="CP182" s="110"/>
      <c r="CQ182" s="110"/>
    </row>
    <row r="183" spans="1:95" s="85" customFormat="1" ht="15">
      <c r="A183" s="108" t="s">
        <v>142</v>
      </c>
      <c r="B183" s="169">
        <f>SUM(B4:B182)</f>
        <v>56185.560000000034</v>
      </c>
      <c r="C183" s="133">
        <f>SUM(C5:C182)</f>
        <v>52872.64260869567</v>
      </c>
      <c r="D183" s="65"/>
      <c r="E183" s="94"/>
      <c r="F183" s="95"/>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c r="AH183" s="110"/>
      <c r="AI183" s="110"/>
      <c r="AJ183" s="110"/>
      <c r="AK183" s="110"/>
      <c r="AL183" s="110"/>
      <c r="AM183" s="110"/>
      <c r="AN183" s="110"/>
      <c r="AO183" s="110"/>
      <c r="AP183" s="110"/>
      <c r="AQ183" s="110"/>
      <c r="AR183" s="110"/>
      <c r="AS183" s="110"/>
      <c r="AT183" s="110"/>
      <c r="AU183" s="110"/>
      <c r="AV183" s="110"/>
      <c r="AW183" s="110"/>
      <c r="AX183" s="110"/>
      <c r="AY183" s="110"/>
      <c r="AZ183" s="110"/>
      <c r="BA183" s="110"/>
      <c r="BB183" s="110"/>
      <c r="BC183" s="110"/>
      <c r="BD183" s="110"/>
      <c r="BE183" s="110"/>
      <c r="BF183" s="110"/>
      <c r="BG183" s="110"/>
      <c r="BH183" s="110"/>
      <c r="BI183" s="110"/>
      <c r="BJ183" s="110"/>
      <c r="BK183" s="110"/>
      <c r="BL183" s="110"/>
      <c r="BM183" s="110"/>
      <c r="BN183" s="110"/>
      <c r="BO183" s="110"/>
      <c r="BP183" s="110"/>
      <c r="BQ183" s="110"/>
      <c r="BR183" s="110"/>
      <c r="BS183" s="110"/>
      <c r="BT183" s="110"/>
      <c r="BU183" s="110"/>
      <c r="BV183" s="110"/>
      <c r="BW183" s="110"/>
      <c r="BX183" s="110"/>
      <c r="BY183" s="110"/>
      <c r="BZ183" s="110"/>
      <c r="CA183" s="110"/>
      <c r="CB183" s="110"/>
      <c r="CC183" s="110"/>
      <c r="CD183" s="110"/>
      <c r="CE183" s="110"/>
      <c r="CF183" s="110"/>
      <c r="CG183" s="110"/>
      <c r="CH183" s="110"/>
      <c r="CI183" s="110"/>
      <c r="CJ183" s="110"/>
      <c r="CK183" s="110"/>
      <c r="CL183" s="110"/>
      <c r="CM183" s="110"/>
      <c r="CN183" s="110"/>
      <c r="CO183" s="110"/>
      <c r="CP183" s="110"/>
      <c r="CQ183" s="110"/>
    </row>
    <row r="184" spans="1:95" s="79" customFormat="1" ht="30.75" thickBot="1">
      <c r="A184" s="154" t="s">
        <v>47</v>
      </c>
      <c r="B184" s="173" t="s">
        <v>200</v>
      </c>
      <c r="C184" s="173" t="s">
        <v>199</v>
      </c>
      <c r="D184" s="174"/>
      <c r="E184" s="174"/>
      <c r="F184" s="175"/>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c r="AQ184" s="126"/>
      <c r="AR184" s="126"/>
      <c r="AS184" s="126"/>
      <c r="AT184" s="126"/>
      <c r="AU184" s="126"/>
      <c r="AV184" s="126"/>
      <c r="AW184" s="126"/>
      <c r="AX184" s="126"/>
      <c r="AY184" s="126"/>
      <c r="AZ184" s="126"/>
      <c r="BA184" s="126"/>
      <c r="BB184" s="126"/>
      <c r="BC184" s="126"/>
      <c r="BD184" s="126"/>
      <c r="BE184" s="126"/>
      <c r="BF184" s="126"/>
      <c r="BG184" s="126"/>
      <c r="BH184" s="126"/>
      <c r="BI184" s="126"/>
      <c r="BJ184" s="126"/>
      <c r="BK184" s="126"/>
      <c r="BL184" s="126"/>
      <c r="BM184" s="126"/>
      <c r="BN184" s="126"/>
      <c r="BO184" s="126"/>
      <c r="BP184" s="126"/>
      <c r="BQ184" s="126"/>
      <c r="BR184" s="126"/>
      <c r="BS184" s="126"/>
      <c r="BT184" s="126"/>
      <c r="BU184" s="126"/>
      <c r="BV184" s="126"/>
      <c r="BW184" s="126"/>
      <c r="BX184" s="126"/>
      <c r="BY184" s="126"/>
      <c r="BZ184" s="126"/>
      <c r="CA184" s="126"/>
      <c r="CB184" s="126"/>
      <c r="CC184" s="126"/>
      <c r="CD184" s="126"/>
      <c r="CE184" s="126"/>
      <c r="CF184" s="126"/>
      <c r="CG184" s="126"/>
      <c r="CH184" s="126"/>
      <c r="CI184" s="126"/>
      <c r="CJ184" s="126"/>
      <c r="CK184" s="126"/>
      <c r="CL184" s="126"/>
      <c r="CM184" s="126"/>
      <c r="CN184" s="126"/>
      <c r="CO184" s="126"/>
      <c r="CP184" s="126"/>
      <c r="CQ184" s="126"/>
    </row>
    <row r="185" spans="1:95" s="79" customFormat="1" ht="15">
      <c r="A185" s="91"/>
      <c r="B185" s="111"/>
      <c r="C185" s="86"/>
      <c r="D185" s="77"/>
      <c r="E185" s="77"/>
      <c r="F185" s="77"/>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6"/>
      <c r="BG185" s="126"/>
      <c r="BH185" s="126"/>
      <c r="BI185" s="126"/>
      <c r="BJ185" s="126"/>
      <c r="BK185" s="126"/>
      <c r="BL185" s="126"/>
      <c r="BM185" s="126"/>
      <c r="BN185" s="126"/>
      <c r="BO185" s="126"/>
      <c r="BP185" s="126"/>
      <c r="BQ185" s="126"/>
      <c r="BR185" s="126"/>
      <c r="BS185" s="126"/>
      <c r="BT185" s="126"/>
      <c r="BU185" s="126"/>
      <c r="BV185" s="126"/>
      <c r="BW185" s="126"/>
      <c r="BX185" s="126"/>
      <c r="BY185" s="126"/>
      <c r="BZ185" s="126"/>
      <c r="CA185" s="126"/>
      <c r="CB185" s="126"/>
      <c r="CC185" s="126"/>
      <c r="CD185" s="126"/>
      <c r="CE185" s="126"/>
      <c r="CF185" s="126"/>
      <c r="CG185" s="126"/>
      <c r="CH185" s="126"/>
      <c r="CI185" s="126"/>
      <c r="CJ185" s="126"/>
      <c r="CK185" s="126"/>
      <c r="CL185" s="126"/>
      <c r="CM185" s="126"/>
      <c r="CN185" s="126"/>
      <c r="CO185" s="126"/>
      <c r="CP185" s="126"/>
      <c r="CQ185" s="126"/>
    </row>
    <row r="186" spans="1:95" s="79" customFormat="1" ht="15">
      <c r="A186" s="91"/>
      <c r="B186" s="111"/>
      <c r="C186" s="87"/>
      <c r="D186" s="77"/>
      <c r="E186" s="77"/>
      <c r="F186" s="77"/>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c r="BG186" s="126"/>
      <c r="BH186" s="126"/>
      <c r="BI186" s="126"/>
      <c r="BJ186" s="126"/>
      <c r="BK186" s="126"/>
      <c r="BL186" s="126"/>
      <c r="BM186" s="126"/>
      <c r="BN186" s="126"/>
      <c r="BO186" s="126"/>
      <c r="BP186" s="126"/>
      <c r="BQ186" s="126"/>
      <c r="BR186" s="126"/>
      <c r="BS186" s="126"/>
      <c r="BT186" s="126"/>
      <c r="BU186" s="126"/>
      <c r="BV186" s="126"/>
      <c r="BW186" s="126"/>
      <c r="BX186" s="126"/>
      <c r="BY186" s="126"/>
      <c r="BZ186" s="126"/>
      <c r="CA186" s="126"/>
      <c r="CB186" s="126"/>
      <c r="CC186" s="126"/>
      <c r="CD186" s="126"/>
      <c r="CE186" s="126"/>
      <c r="CF186" s="126"/>
      <c r="CG186" s="126"/>
      <c r="CH186" s="126"/>
      <c r="CI186" s="126"/>
      <c r="CJ186" s="126"/>
      <c r="CK186" s="126"/>
      <c r="CL186" s="126"/>
      <c r="CM186" s="126"/>
      <c r="CN186" s="126"/>
      <c r="CO186" s="126"/>
      <c r="CP186" s="126"/>
      <c r="CQ186" s="126"/>
    </row>
    <row r="187" spans="1:95" s="79" customFormat="1" ht="15">
      <c r="A187" s="91"/>
      <c r="B187" s="111"/>
      <c r="C187" s="87"/>
      <c r="D187" s="77"/>
      <c r="E187" s="77"/>
      <c r="F187" s="77"/>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126"/>
      <c r="BA187" s="126"/>
      <c r="BB187" s="126"/>
      <c r="BC187" s="126"/>
      <c r="BD187" s="126"/>
      <c r="BE187" s="126"/>
      <c r="BF187" s="126"/>
      <c r="BG187" s="126"/>
      <c r="BH187" s="126"/>
      <c r="BI187" s="126"/>
      <c r="BJ187" s="126"/>
      <c r="BK187" s="126"/>
      <c r="BL187" s="126"/>
      <c r="BM187" s="126"/>
      <c r="BN187" s="126"/>
      <c r="BO187" s="126"/>
      <c r="BP187" s="126"/>
      <c r="BQ187" s="126"/>
      <c r="BR187" s="126"/>
      <c r="BS187" s="126"/>
      <c r="BT187" s="126"/>
      <c r="BU187" s="126"/>
      <c r="BV187" s="126"/>
      <c r="BW187" s="126"/>
      <c r="BX187" s="126"/>
      <c r="BY187" s="126"/>
      <c r="BZ187" s="126"/>
      <c r="CA187" s="126"/>
      <c r="CB187" s="126"/>
      <c r="CC187" s="126"/>
      <c r="CD187" s="126"/>
      <c r="CE187" s="126"/>
      <c r="CF187" s="126"/>
      <c r="CG187" s="126"/>
      <c r="CH187" s="126"/>
      <c r="CI187" s="126"/>
      <c r="CJ187" s="126"/>
      <c r="CK187" s="126"/>
      <c r="CL187" s="126"/>
      <c r="CM187" s="126"/>
      <c r="CN187" s="126"/>
      <c r="CO187" s="126"/>
      <c r="CP187" s="126"/>
      <c r="CQ187" s="126"/>
    </row>
    <row r="188" spans="1:95" s="79" customFormat="1" ht="15">
      <c r="A188" s="111"/>
      <c r="B188" s="111"/>
      <c r="C188" s="87"/>
      <c r="D188" s="77"/>
      <c r="E188" s="77"/>
      <c r="F188" s="77"/>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26"/>
      <c r="AY188" s="126"/>
      <c r="AZ188" s="126"/>
      <c r="BA188" s="126"/>
      <c r="BB188" s="126"/>
      <c r="BC188" s="126"/>
      <c r="BD188" s="126"/>
      <c r="BE188" s="126"/>
      <c r="BF188" s="126"/>
      <c r="BG188" s="126"/>
      <c r="BH188" s="126"/>
      <c r="BI188" s="126"/>
      <c r="BJ188" s="126"/>
      <c r="BK188" s="126"/>
      <c r="BL188" s="126"/>
      <c r="BM188" s="126"/>
      <c r="BN188" s="126"/>
      <c r="BO188" s="126"/>
      <c r="BP188" s="126"/>
      <c r="BQ188" s="126"/>
      <c r="BR188" s="126"/>
      <c r="BS188" s="126"/>
      <c r="BT188" s="126"/>
      <c r="BU188" s="126"/>
      <c r="BV188" s="126"/>
      <c r="BW188" s="126"/>
      <c r="BX188" s="126"/>
      <c r="BY188" s="126"/>
      <c r="BZ188" s="126"/>
      <c r="CA188" s="126"/>
      <c r="CB188" s="126"/>
      <c r="CC188" s="126"/>
      <c r="CD188" s="126"/>
      <c r="CE188" s="126"/>
      <c r="CF188" s="126"/>
      <c r="CG188" s="126"/>
      <c r="CH188" s="126"/>
      <c r="CI188" s="126"/>
      <c r="CJ188" s="126"/>
      <c r="CK188" s="126"/>
      <c r="CL188" s="126"/>
      <c r="CM188" s="126"/>
      <c r="CN188" s="126"/>
      <c r="CO188" s="126"/>
      <c r="CP188" s="126"/>
      <c r="CQ188" s="126"/>
    </row>
  </sheetData>
  <sheetProtection/>
  <mergeCells count="3">
    <mergeCell ref="A1:F1"/>
    <mergeCell ref="A2:B2"/>
    <mergeCell ref="C2:D2"/>
  </mergeCells>
  <conditionalFormatting sqref="B3:F3">
    <cfRule type="containsText" priority="1" dxfId="0" operator="containsText" stopIfTrue="1" text="International Travel">
      <formula>NOT(ISERROR(SEARCH("International Travel",B3)))</formula>
    </cfRule>
  </conditionalFormatting>
  <printOptions gridLines="1"/>
  <pageMargins left="0.2362204724409449" right="0.2362204724409449" top="0.35433070866141736" bottom="0.35433070866141736" header="0.31496062992125984" footer="0.11811023622047245"/>
  <pageSetup horizontalDpi="600" verticalDpi="600" orientation="landscape" paperSize="8" scale="73" r:id="rId1"/>
  <rowBreaks count="2" manualBreakCount="2">
    <brk id="101" max="5" man="1"/>
    <brk id="135" max="5" man="1"/>
  </rowBreaks>
</worksheet>
</file>

<file path=xl/worksheets/sheet2.xml><?xml version="1.0" encoding="utf-8"?>
<worksheet xmlns="http://schemas.openxmlformats.org/spreadsheetml/2006/main" xmlns:r="http://schemas.openxmlformats.org/officeDocument/2006/relationships">
  <dimension ref="A1:H24"/>
  <sheetViews>
    <sheetView showGridLines="0" zoomScaleSheetLayoutView="100" zoomScalePageLayoutView="0" workbookViewId="0" topLeftCell="A1">
      <selection activeCell="A2" sqref="A2:E2"/>
    </sheetView>
  </sheetViews>
  <sheetFormatPr defaultColWidth="9.140625" defaultRowHeight="12.75"/>
  <cols>
    <col min="1" max="1" width="23.8515625" style="6" customWidth="1"/>
    <col min="2" max="2" width="14.421875" style="6" customWidth="1"/>
    <col min="3" max="3" width="14.421875" style="117" customWidth="1"/>
    <col min="4" max="4" width="59.421875" style="6" customWidth="1"/>
    <col min="5" max="5" width="14.00390625" style="6" customWidth="1"/>
    <col min="6" max="16384" width="9.140625" style="28" customWidth="1"/>
  </cols>
  <sheetData>
    <row r="1" spans="1:6" ht="30" customHeight="1">
      <c r="A1" s="176" t="s">
        <v>21</v>
      </c>
      <c r="B1" s="177"/>
      <c r="C1" s="177"/>
      <c r="D1" s="177"/>
      <c r="E1" s="178"/>
      <c r="F1" s="33"/>
    </row>
    <row r="2" spans="1:5" ht="30" customHeight="1">
      <c r="A2" s="183" t="s">
        <v>23</v>
      </c>
      <c r="B2" s="184"/>
      <c r="C2" s="185" t="s">
        <v>48</v>
      </c>
      <c r="D2" s="186"/>
      <c r="E2" s="187"/>
    </row>
    <row r="3" spans="1:5" ht="28.5" customHeight="1">
      <c r="A3" s="42" t="s">
        <v>9</v>
      </c>
      <c r="B3" s="181" t="s">
        <v>3</v>
      </c>
      <c r="C3" s="182"/>
      <c r="D3" s="182"/>
      <c r="E3" s="8"/>
    </row>
    <row r="4" spans="1:5" ht="28.5" customHeight="1">
      <c r="A4" s="31" t="s">
        <v>0</v>
      </c>
      <c r="B4" s="130" t="s">
        <v>195</v>
      </c>
      <c r="C4" s="143" t="s">
        <v>149</v>
      </c>
      <c r="D4" s="130" t="s">
        <v>10</v>
      </c>
      <c r="E4" s="10" t="s">
        <v>11</v>
      </c>
    </row>
    <row r="5" spans="1:5" ht="30">
      <c r="A5" s="99" t="s">
        <v>143</v>
      </c>
      <c r="B5" s="112">
        <v>929.05</v>
      </c>
      <c r="C5" s="112">
        <v>929.05</v>
      </c>
      <c r="D5" s="93" t="s">
        <v>144</v>
      </c>
      <c r="E5" s="62" t="s">
        <v>70</v>
      </c>
    </row>
    <row r="6" spans="1:5" ht="15">
      <c r="A6" s="99" t="s">
        <v>146</v>
      </c>
      <c r="B6" s="146" t="s">
        <v>147</v>
      </c>
      <c r="C6" s="112">
        <f>B6*20/23</f>
        <v>30.878260869565214</v>
      </c>
      <c r="D6" s="93" t="s">
        <v>148</v>
      </c>
      <c r="E6" s="62" t="s">
        <v>25</v>
      </c>
    </row>
    <row r="7" spans="1:5" ht="15">
      <c r="A7" s="99" t="s">
        <v>196</v>
      </c>
      <c r="B7" s="146" t="s">
        <v>194</v>
      </c>
      <c r="C7" s="112">
        <f>B7*20/23</f>
        <v>62.608695652173914</v>
      </c>
      <c r="D7" s="147" t="s">
        <v>44</v>
      </c>
      <c r="E7" s="62" t="s">
        <v>25</v>
      </c>
    </row>
    <row r="8" spans="1:5" ht="18" customHeight="1">
      <c r="A8" s="42" t="s">
        <v>9</v>
      </c>
      <c r="B8" s="148" t="s">
        <v>193</v>
      </c>
      <c r="C8" s="149"/>
      <c r="D8" s="149"/>
      <c r="E8" s="8"/>
    </row>
    <row r="9" spans="1:5" ht="32.25" customHeight="1">
      <c r="A9" s="31" t="s">
        <v>0</v>
      </c>
      <c r="B9" s="130" t="s">
        <v>195</v>
      </c>
      <c r="C9" s="143" t="s">
        <v>149</v>
      </c>
      <c r="D9" s="130" t="s">
        <v>10</v>
      </c>
      <c r="E9" s="10" t="s">
        <v>11</v>
      </c>
    </row>
    <row r="10" spans="1:5" ht="15">
      <c r="A10" s="99" t="s">
        <v>150</v>
      </c>
      <c r="B10" s="112">
        <v>14389.5</v>
      </c>
      <c r="C10" s="112">
        <v>14389.5</v>
      </c>
      <c r="D10" s="61" t="s">
        <v>43</v>
      </c>
      <c r="E10" s="62" t="s">
        <v>27</v>
      </c>
    </row>
    <row r="11" spans="1:5" ht="15">
      <c r="A11" s="99" t="s">
        <v>57</v>
      </c>
      <c r="B11" s="112">
        <v>165</v>
      </c>
      <c r="C11" s="112">
        <f>B11*20/23</f>
        <v>143.47826086956522</v>
      </c>
      <c r="D11" s="61" t="s">
        <v>198</v>
      </c>
      <c r="E11" s="62" t="s">
        <v>24</v>
      </c>
    </row>
    <row r="12" spans="1:5" ht="15">
      <c r="A12" s="99" t="s">
        <v>151</v>
      </c>
      <c r="B12" s="112">
        <v>1725</v>
      </c>
      <c r="C12" s="112">
        <f>B12*20/23</f>
        <v>1500</v>
      </c>
      <c r="D12" s="61" t="s">
        <v>152</v>
      </c>
      <c r="E12" s="62" t="s">
        <v>24</v>
      </c>
    </row>
    <row r="13" spans="1:5" ht="15">
      <c r="A13" s="99" t="s">
        <v>151</v>
      </c>
      <c r="B13" s="112">
        <v>230</v>
      </c>
      <c r="C13" s="112">
        <v>200</v>
      </c>
      <c r="D13" s="61" t="s">
        <v>197</v>
      </c>
      <c r="E13" s="62" t="s">
        <v>25</v>
      </c>
    </row>
    <row r="14" spans="1:5" ht="30">
      <c r="A14" s="23" t="s">
        <v>45</v>
      </c>
      <c r="B14" s="150" t="s">
        <v>195</v>
      </c>
      <c r="C14" s="144" t="s">
        <v>149</v>
      </c>
      <c r="D14" s="63"/>
      <c r="E14" s="22"/>
    </row>
    <row r="15" spans="1:5" ht="15">
      <c r="A15" s="64"/>
      <c r="B15" s="151">
        <f>SUM(B5:B13)</f>
        <v>17438.55</v>
      </c>
      <c r="C15" s="113">
        <f>SUM(C5:C13)</f>
        <v>17255.515217391305</v>
      </c>
      <c r="D15" s="65"/>
      <c r="E15" s="66"/>
    </row>
    <row r="16" spans="1:5" ht="15.75" thickBot="1">
      <c r="A16" s="49"/>
      <c r="B16" s="50"/>
      <c r="C16" s="114"/>
      <c r="D16" s="50"/>
      <c r="E16" s="51"/>
    </row>
    <row r="20" spans="3:8" ht="15">
      <c r="C20" s="115"/>
      <c r="D20" s="56"/>
      <c r="E20" s="57"/>
      <c r="F20" s="58"/>
      <c r="G20" s="59"/>
      <c r="H20" s="56"/>
    </row>
    <row r="21" spans="3:8" ht="15">
      <c r="C21" s="115"/>
      <c r="D21" s="56"/>
      <c r="E21" s="57"/>
      <c r="F21" s="58"/>
      <c r="G21" s="59"/>
      <c r="H21" s="56"/>
    </row>
    <row r="24" spans="1:4" ht="15">
      <c r="A24" s="58"/>
      <c r="B24" s="58"/>
      <c r="C24" s="116"/>
      <c r="D24" s="60"/>
    </row>
  </sheetData>
  <sheetProtection/>
  <mergeCells count="4">
    <mergeCell ref="B3:D3"/>
    <mergeCell ref="A1:E1"/>
    <mergeCell ref="A2:B2"/>
    <mergeCell ref="C2:E2"/>
  </mergeCells>
  <printOptions gridLines="1"/>
  <pageMargins left="0.7086614173228347" right="0.7086614173228347" top="0.7480314960629921" bottom="0.7480314960629921" header="0.31496062992125984" footer="0.31496062992125984"/>
  <pageSetup horizontalDpi="600" verticalDpi="600" orientation="landscape" paperSize="9" scale="94" r:id="rId1"/>
  <ignoredErrors>
    <ignoredError sqref="B6:B7" numberStoredAsText="1"/>
  </ignoredErrors>
</worksheet>
</file>

<file path=xl/worksheets/sheet3.xml><?xml version="1.0" encoding="utf-8"?>
<worksheet xmlns="http://schemas.openxmlformats.org/spreadsheetml/2006/main" xmlns:r="http://schemas.openxmlformats.org/officeDocument/2006/relationships">
  <dimension ref="A1:D19"/>
  <sheetViews>
    <sheetView showGridLines="0" zoomScaleSheetLayoutView="140" zoomScalePageLayoutView="0" workbookViewId="0" topLeftCell="A1">
      <selection activeCell="A2" sqref="A2:D2"/>
    </sheetView>
  </sheetViews>
  <sheetFormatPr defaultColWidth="9.140625" defaultRowHeight="12.75"/>
  <cols>
    <col min="1" max="1" width="24.140625" style="6" customWidth="1"/>
    <col min="2" max="2" width="62.421875" style="6" customWidth="1"/>
    <col min="3" max="3" width="47.00390625" style="6" customWidth="1"/>
    <col min="4" max="4" width="14.8515625" style="52" customWidth="1"/>
    <col min="5" max="16384" width="9.140625" style="28" customWidth="1"/>
  </cols>
  <sheetData>
    <row r="1" spans="1:4" ht="30" customHeight="1">
      <c r="A1" s="121" t="s">
        <v>21</v>
      </c>
      <c r="B1" s="122"/>
      <c r="C1" s="122"/>
      <c r="D1" s="123"/>
    </row>
    <row r="2" spans="1:4" ht="30" customHeight="1">
      <c r="A2" s="183" t="s">
        <v>212</v>
      </c>
      <c r="B2" s="186"/>
      <c r="C2" s="186"/>
      <c r="D2" s="187"/>
    </row>
    <row r="3" spans="1:4" ht="27" customHeight="1">
      <c r="A3" s="194" t="s">
        <v>22</v>
      </c>
      <c r="B3" s="195"/>
      <c r="C3" s="195"/>
      <c r="D3" s="196"/>
    </row>
    <row r="4" spans="1:4" s="67" customFormat="1" ht="50.25" customHeight="1">
      <c r="A4" s="198" t="s">
        <v>12</v>
      </c>
      <c r="B4" s="199"/>
      <c r="C4" s="199"/>
      <c r="D4" s="200"/>
    </row>
    <row r="5" spans="1:4" ht="20.25" customHeight="1">
      <c r="A5" s="68" t="s">
        <v>13</v>
      </c>
      <c r="B5" s="197"/>
      <c r="C5" s="197"/>
      <c r="D5" s="69"/>
    </row>
    <row r="6" spans="1:4" ht="29.25" customHeight="1">
      <c r="A6" s="31" t="s">
        <v>0</v>
      </c>
      <c r="B6" s="109" t="s">
        <v>14</v>
      </c>
      <c r="C6" s="109" t="s">
        <v>15</v>
      </c>
      <c r="D6" s="75" t="s">
        <v>16</v>
      </c>
    </row>
    <row r="7" spans="1:4" ht="14.25" customHeight="1">
      <c r="A7" s="134" t="s">
        <v>80</v>
      </c>
      <c r="B7" s="135" t="s">
        <v>156</v>
      </c>
      <c r="C7" s="136" t="s">
        <v>155</v>
      </c>
      <c r="D7" s="141">
        <v>30</v>
      </c>
    </row>
    <row r="8" spans="1:4" ht="14.25" customHeight="1">
      <c r="A8" s="134" t="s">
        <v>80</v>
      </c>
      <c r="B8" s="137" t="s">
        <v>211</v>
      </c>
      <c r="C8" s="136" t="s">
        <v>157</v>
      </c>
      <c r="D8" s="141">
        <v>10</v>
      </c>
    </row>
    <row r="9" spans="1:4" ht="14.25" customHeight="1">
      <c r="A9" s="134" t="s">
        <v>161</v>
      </c>
      <c r="B9" s="137" t="s">
        <v>162</v>
      </c>
      <c r="C9" s="136" t="s">
        <v>153</v>
      </c>
      <c r="D9" s="141">
        <v>40</v>
      </c>
    </row>
    <row r="10" spans="1:4" ht="14.25" customHeight="1">
      <c r="A10" s="134" t="s">
        <v>158</v>
      </c>
      <c r="B10" s="137" t="s">
        <v>160</v>
      </c>
      <c r="C10" s="136" t="s">
        <v>159</v>
      </c>
      <c r="D10" s="141">
        <v>30</v>
      </c>
    </row>
    <row r="11" spans="1:4" s="70" customFormat="1" ht="14.25" customHeight="1">
      <c r="A11" s="134" t="s">
        <v>146</v>
      </c>
      <c r="B11" s="137" t="s">
        <v>154</v>
      </c>
      <c r="C11" s="136" t="s">
        <v>153</v>
      </c>
      <c r="D11" s="141">
        <v>150</v>
      </c>
    </row>
    <row r="12" spans="1:4" ht="27" customHeight="1">
      <c r="A12" s="191" t="s">
        <v>17</v>
      </c>
      <c r="B12" s="192"/>
      <c r="C12" s="192"/>
      <c r="D12" s="193"/>
    </row>
    <row r="13" spans="1:4" ht="28.5" customHeight="1">
      <c r="A13" s="31" t="s">
        <v>0</v>
      </c>
      <c r="B13" s="109" t="s">
        <v>14</v>
      </c>
      <c r="C13" s="109" t="s">
        <v>18</v>
      </c>
      <c r="D13" s="75" t="s">
        <v>19</v>
      </c>
    </row>
    <row r="14" spans="1:4" ht="15">
      <c r="A14" s="73"/>
      <c r="B14" s="5"/>
      <c r="C14" s="5"/>
      <c r="D14" s="74"/>
    </row>
    <row r="15" spans="1:4" ht="15">
      <c r="A15" s="2"/>
      <c r="B15" s="1"/>
      <c r="C15" s="1"/>
      <c r="D15" s="3"/>
    </row>
    <row r="16" spans="1:4" ht="15">
      <c r="A16" s="2"/>
      <c r="B16" s="1"/>
      <c r="C16" s="1"/>
      <c r="D16" s="3"/>
    </row>
    <row r="17" spans="1:4" ht="15">
      <c r="A17" s="71"/>
      <c r="B17" s="40"/>
      <c r="C17" s="40"/>
      <c r="D17" s="72"/>
    </row>
    <row r="18" spans="1:4" ht="30">
      <c r="A18" s="23" t="s">
        <v>46</v>
      </c>
      <c r="B18" s="47" t="s">
        <v>192</v>
      </c>
      <c r="C18" s="138"/>
      <c r="D18" s="142">
        <f>SUM(A7:D17)</f>
        <v>260</v>
      </c>
    </row>
    <row r="19" spans="1:4" ht="18" customHeight="1" thickBot="1">
      <c r="A19" s="188"/>
      <c r="B19" s="189"/>
      <c r="C19" s="189"/>
      <c r="D19" s="190"/>
    </row>
  </sheetData>
  <sheetProtection/>
  <mergeCells count="6">
    <mergeCell ref="A19:D19"/>
    <mergeCell ref="A12:D12"/>
    <mergeCell ref="A3:D3"/>
    <mergeCell ref="B5:C5"/>
    <mergeCell ref="A4:D4"/>
    <mergeCell ref="A2:D2"/>
  </mergeCells>
  <printOptions gridLines="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HC13"/>
  <sheetViews>
    <sheetView showGridLines="0" workbookViewId="0" topLeftCell="A1">
      <selection activeCell="A14" sqref="A14"/>
    </sheetView>
  </sheetViews>
  <sheetFormatPr defaultColWidth="30.00390625" defaultRowHeight="12.75"/>
  <cols>
    <col min="1" max="1" width="24.00390625" style="6" customWidth="1"/>
    <col min="2" max="2" width="14.421875" style="6" customWidth="1"/>
    <col min="3" max="3" width="14.421875" style="52" customWidth="1"/>
    <col min="4" max="6" width="23.421875" style="6" customWidth="1"/>
    <col min="7" max="16384" width="30.00390625" style="28" customWidth="1"/>
  </cols>
  <sheetData>
    <row r="1" spans="1:211" s="25" customFormat="1" ht="30" customHeight="1">
      <c r="A1" s="176" t="s">
        <v>21</v>
      </c>
      <c r="B1" s="177"/>
      <c r="C1" s="177"/>
      <c r="D1" s="177"/>
      <c r="E1" s="177"/>
      <c r="F1" s="178"/>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row>
    <row r="2" spans="1:211" ht="30" customHeight="1">
      <c r="A2" s="203" t="s">
        <v>36</v>
      </c>
      <c r="B2" s="204"/>
      <c r="C2" s="205" t="s">
        <v>48</v>
      </c>
      <c r="D2" s="206"/>
      <c r="E2" s="206"/>
      <c r="F2" s="207"/>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row>
    <row r="3" spans="1:211" s="30" customFormat="1" ht="35.25" customHeight="1">
      <c r="A3" s="159" t="s">
        <v>6</v>
      </c>
      <c r="B3" s="145"/>
      <c r="C3" s="202" t="s">
        <v>3</v>
      </c>
      <c r="D3" s="202"/>
      <c r="E3" s="145"/>
      <c r="F3" s="160"/>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row>
    <row r="4" spans="1:211" s="34" customFormat="1" ht="33" customHeight="1">
      <c r="A4" s="158" t="s">
        <v>0</v>
      </c>
      <c r="B4" s="76" t="s">
        <v>195</v>
      </c>
      <c r="C4" s="76" t="s">
        <v>149</v>
      </c>
      <c r="D4" s="76" t="s">
        <v>7</v>
      </c>
      <c r="E4" s="76" t="s">
        <v>8</v>
      </c>
      <c r="F4" s="20" t="s">
        <v>1</v>
      </c>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row>
    <row r="5" spans="1:211" ht="15">
      <c r="A5" s="35"/>
      <c r="B5" s="152"/>
      <c r="C5" s="36" t="s">
        <v>42</v>
      </c>
      <c r="D5" s="18"/>
      <c r="E5" s="18"/>
      <c r="F5" s="37"/>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row>
    <row r="6" spans="1:211" ht="15" hidden="1">
      <c r="A6" s="38"/>
      <c r="B6" s="40"/>
      <c r="C6" s="39"/>
      <c r="D6" s="40"/>
      <c r="E6" s="40"/>
      <c r="F6" s="41"/>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row>
    <row r="7" spans="1:211" s="43" customFormat="1" ht="25.5" customHeight="1">
      <c r="A7" s="161" t="s">
        <v>6</v>
      </c>
      <c r="B7" s="129"/>
      <c r="C7" s="201" t="s">
        <v>193</v>
      </c>
      <c r="D7" s="201"/>
      <c r="E7" s="129"/>
      <c r="F7" s="80"/>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row>
    <row r="8" spans="1:211" s="44" customFormat="1" ht="28.5" customHeight="1">
      <c r="A8" s="31" t="s">
        <v>0</v>
      </c>
      <c r="B8" s="76" t="s">
        <v>195</v>
      </c>
      <c r="C8" s="76" t="s">
        <v>149</v>
      </c>
      <c r="D8" s="130"/>
      <c r="E8" s="130"/>
      <c r="F8" s="10"/>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row>
    <row r="9" spans="1:58" s="14" customFormat="1" ht="14.25" customHeight="1">
      <c r="A9" s="12"/>
      <c r="B9" s="153"/>
      <c r="C9" s="13"/>
      <c r="D9" s="53"/>
      <c r="E9" s="54"/>
      <c r="F9" s="55"/>
      <c r="G9" s="45"/>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row>
    <row r="10" spans="1:211" ht="14.25" customHeight="1">
      <c r="A10" s="38"/>
      <c r="B10" s="153"/>
      <c r="C10" s="39"/>
      <c r="D10" s="40"/>
      <c r="E10" s="40"/>
      <c r="F10" s="41"/>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row>
    <row r="11" spans="1:211" s="48" customFormat="1" ht="48" customHeight="1" thickBot="1">
      <c r="A11" s="164" t="s">
        <v>26</v>
      </c>
      <c r="B11" s="163" t="s">
        <v>141</v>
      </c>
      <c r="C11" s="163" t="s">
        <v>149</v>
      </c>
      <c r="D11" s="155"/>
      <c r="E11" s="156"/>
      <c r="F11" s="157"/>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row>
    <row r="12" spans="7:211" ht="15">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row>
    <row r="13" spans="7:211" ht="15">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row>
  </sheetData>
  <sheetProtection/>
  <mergeCells count="5">
    <mergeCell ref="C7:D7"/>
    <mergeCell ref="C3:D3"/>
    <mergeCell ref="A1:F1"/>
    <mergeCell ref="A2:B2"/>
    <mergeCell ref="C2:F2"/>
  </mergeCells>
  <printOptions/>
  <pageMargins left="0.25" right="0.25" top="0.75" bottom="0.75" header="0.3" footer="0.3"/>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mortensenm</dc:creator>
  <cp:keywords/>
  <dc:description/>
  <cp:lastModifiedBy>Andrea Linton</cp:lastModifiedBy>
  <cp:lastPrinted>2016-07-14T20:35:15Z</cp:lastPrinted>
  <dcterms:created xsi:type="dcterms:W3CDTF">2010-10-17T20:59:02Z</dcterms:created>
  <dcterms:modified xsi:type="dcterms:W3CDTF">2017-02-08T02:45:34Z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A1197112</vt:lpwstr>
  </property>
  <property fmtid="{D5CDD505-2E9C-101B-9397-08002B2CF9AE}" pid="3" name="Objective-Comment">
    <vt:lpwstr/>
  </property>
  <property fmtid="{D5CDD505-2E9C-101B-9397-08002B2CF9AE}" pid="4" name="Objective-CreationStamp">
    <vt:filetime>2012-02-14T03:04:00Z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2012-06-29T04:38:18Z</vt:filetime>
  </property>
  <property fmtid="{D5CDD505-2E9C-101B-9397-08002B2CF9AE}" pid="8" name="Objective-ModificationStamp">
    <vt:filetime>2012-06-29T04:38:19Z</vt:filetime>
  </property>
  <property fmtid="{D5CDD505-2E9C-101B-9397-08002B2CF9AE}" pid="9" name="Objective-Owner">
    <vt:lpwstr>Kellie Harrall</vt:lpwstr>
  </property>
  <property fmtid="{D5CDD505-2E9C-101B-9397-08002B2CF9AE}" pid="10" name="Objective-Path">
    <vt:lpwstr>LinZone Global Folder:LinZone File Plan:Corporate Administration:Team Administration:Chief Executive:Office of the CEO:Budget and Finance:CE Expenses returns to SSC:</vt:lpwstr>
  </property>
  <property fmtid="{D5CDD505-2E9C-101B-9397-08002B2CF9AE}" pid="11" name="Objective-Parent">
    <vt:lpwstr>CE Expenses returns to SSC</vt:lpwstr>
  </property>
  <property fmtid="{D5CDD505-2E9C-101B-9397-08002B2CF9AE}" pid="12" name="Objective-State">
    <vt:lpwstr>Published</vt:lpwstr>
  </property>
  <property fmtid="{D5CDD505-2E9C-101B-9397-08002B2CF9AE}" pid="13" name="Objective-Title">
    <vt:lpwstr>Return to 30 June 2012 Sue</vt:lpwstr>
  </property>
  <property fmtid="{D5CDD505-2E9C-101B-9397-08002B2CF9AE}" pid="14" name="Objective-Version">
    <vt:lpwstr>10.0</vt:lpwstr>
  </property>
  <property fmtid="{D5CDD505-2E9C-101B-9397-08002B2CF9AE}" pid="15" name="Objective-VersionComment">
    <vt:lpwstr/>
  </property>
  <property fmtid="{D5CDD505-2E9C-101B-9397-08002B2CF9AE}" pid="16" name="Objective-VersionNumber">
    <vt:i4>10</vt:i4>
  </property>
  <property fmtid="{D5CDD505-2E9C-101B-9397-08002B2CF9AE}" pid="17" name="Objective-FileNumber">
    <vt:lpwstr>CAN-T15-01-05/158</vt:lpwstr>
  </property>
  <property fmtid="{D5CDD505-2E9C-101B-9397-08002B2CF9AE}" pid="18" name="Objective-Classification">
    <vt:lpwstr>[Inherited - none]</vt:lpwstr>
  </property>
  <property fmtid="{D5CDD505-2E9C-101B-9397-08002B2CF9AE}" pid="19" name="Objective-Caveats">
    <vt:lpwstr/>
  </property>
  <property fmtid="{D5CDD505-2E9C-101B-9397-08002B2CF9AE}" pid="20" name="Objective-Copy To Clipboard [system]">
    <vt:lpwstr>Copy To Clipboard</vt:lpwstr>
  </property>
  <property fmtid="{D5CDD505-2E9C-101B-9397-08002B2CF9AE}" pid="21" name="Objective-Create Hyperlink [system]">
    <vt:lpwstr>Create Hyperlink</vt:lpwstr>
  </property>
</Properties>
</file>